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F:\LYCEE COGNIN\DCE\LOT 3 - PLOMBERIE - ELECTRICITE\"/>
    </mc:Choice>
  </mc:AlternateContent>
  <xr:revisionPtr revIDLastSave="0" documentId="13_ncr:1_{9D481DD9-F33D-4E6E-B6D9-8998E71AB38B}" xr6:coauthVersionLast="32" xr6:coauthVersionMax="32" xr10:uidLastSave="{00000000-0000-0000-0000-000000000000}"/>
  <bookViews>
    <workbookView xWindow="0" yWindow="0" windowWidth="28800" windowHeight="9825" xr2:uid="{00000000-000D-0000-FFFF-FFFF00000000}"/>
  </bookViews>
  <sheets>
    <sheet name="ENTETE" sheetId="3" r:id="rId1"/>
    <sheet name="TF-DOUCHES" sheetId="1" r:id="rId2"/>
    <sheet name="TF-LAVABO" sheetId="5" r:id="rId3"/>
  </sheets>
  <definedNames>
    <definedName name="désignation" localSheetId="2">#REF!</definedName>
    <definedName name="désignation">#REF!</definedName>
    <definedName name="_xlnm.Print_Titles" localSheetId="1">'TF-DOUCHES'!$2:$2</definedName>
    <definedName name="_xlnm.Print_Titles" localSheetId="2">'TF-LAVABO'!$2:$2</definedName>
    <definedName name="_xlnm.Print_Area" localSheetId="0">ENTETE!$B$1:$I$37</definedName>
    <definedName name="_xlnm.Print_Area" localSheetId="1">'TF-DOUCHES'!$A$1:$F$52</definedName>
    <definedName name="_xlnm.Print_Area" localSheetId="2">'TF-LAVABO'!$A$1:$F$67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F26" i="5"/>
  <c r="F51" i="5"/>
  <c r="F26" i="1"/>
  <c r="F25" i="5"/>
  <c r="F25" i="1"/>
  <c r="F24" i="5" l="1"/>
  <c r="F35" i="5"/>
  <c r="F33" i="5"/>
  <c r="F34" i="5"/>
  <c r="F32" i="5"/>
  <c r="F37" i="5" s="1"/>
  <c r="F33" i="1"/>
  <c r="F35" i="1" s="1"/>
  <c r="E49" i="5" l="1"/>
  <c r="F49" i="5" s="1"/>
  <c r="F50" i="5"/>
  <c r="F23" i="5"/>
  <c r="F22" i="5"/>
  <c r="F21" i="5"/>
  <c r="F20" i="5"/>
  <c r="F19" i="5"/>
  <c r="F18" i="5"/>
  <c r="F17" i="5"/>
  <c r="F11" i="5"/>
  <c r="F10" i="5"/>
  <c r="F9" i="5"/>
  <c r="F24" i="1"/>
  <c r="F21" i="1"/>
  <c r="F18" i="1"/>
  <c r="F19" i="1"/>
  <c r="F20" i="1"/>
  <c r="F22" i="1"/>
  <c r="F23" i="1"/>
  <c r="F17" i="1"/>
  <c r="F52" i="5" l="1"/>
  <c r="F54" i="5" s="1"/>
  <c r="F29" i="1"/>
  <c r="F28" i="5"/>
  <c r="F13" i="5"/>
  <c r="F41" i="5" l="1"/>
  <c r="F42" i="5" s="1"/>
  <c r="F43" i="5" s="1"/>
  <c r="F55" i="5" l="1"/>
  <c r="F56" i="5" s="1"/>
  <c r="F11" i="1" l="1"/>
  <c r="F10" i="1"/>
  <c r="F9" i="1"/>
  <c r="F13" i="1" l="1"/>
  <c r="F38" i="1" s="1"/>
  <c r="F39" i="1" l="1"/>
  <c r="F40" i="1" l="1"/>
</calcChain>
</file>

<file path=xl/sharedStrings.xml><?xml version="1.0" encoding="utf-8"?>
<sst xmlns="http://schemas.openxmlformats.org/spreadsheetml/2006/main" count="147" uniqueCount="77">
  <si>
    <t>N° DE PRIX</t>
  </si>
  <si>
    <t>DESIGNATION DES PRIX</t>
  </si>
  <si>
    <t>Uté</t>
  </si>
  <si>
    <t>Qté</t>
  </si>
  <si>
    <t>Prix Unitaire
 H.T. en Euros</t>
  </si>
  <si>
    <t>Montant H.T.
 en Euros</t>
  </si>
  <si>
    <t>A</t>
  </si>
  <si>
    <t>INSTALLATION DE CHANTIER / PREPARATION</t>
  </si>
  <si>
    <t>ft</t>
  </si>
  <si>
    <t>u</t>
  </si>
  <si>
    <t>TVA 20%</t>
  </si>
  <si>
    <t>TOTAL TTC en EUROS</t>
  </si>
  <si>
    <t>Sous Total A - Installation de chantier / préparation HT</t>
  </si>
  <si>
    <t>TVA - 20%</t>
  </si>
  <si>
    <t>TOTAL LOT GROS ŒUVRE AVEC OPTION 1- TTC</t>
  </si>
  <si>
    <t>à :</t>
  </si>
  <si>
    <t>Le :</t>
  </si>
  <si>
    <t>Signature + cachet entreprise</t>
  </si>
  <si>
    <t>Signature Maitre d'Ouvrage</t>
  </si>
  <si>
    <t>à:</t>
  </si>
  <si>
    <t>le :</t>
  </si>
  <si>
    <t>Maître d’Ouvrage</t>
  </si>
  <si>
    <t>Lu et accepté par l’Entrepreneur</t>
  </si>
  <si>
    <t>Le Maître d’Ouvrage</t>
  </si>
  <si>
    <t>Le</t>
  </si>
  <si>
    <t xml:space="preserve"> OPTIONS</t>
  </si>
  <si>
    <t>Sous Total OPTION -  HT</t>
  </si>
  <si>
    <t>LYCEE PROFESSIONNEL ARGICOLE COGNIN</t>
  </si>
  <si>
    <t>Installation de chantier propre au lot</t>
  </si>
  <si>
    <t>Gestion des déchets y compris évacuation et traitement en centre agréé</t>
  </si>
  <si>
    <t>DOE</t>
  </si>
  <si>
    <t>Sous Total H - PEINTURE</t>
  </si>
  <si>
    <t>I</t>
  </si>
  <si>
    <t>PLOMBERIE</t>
  </si>
  <si>
    <t>Fourniture et pose mitigeur de douche PMR y compris support sur cloison</t>
  </si>
  <si>
    <t>Fourniture et pose de bace à douche 80x80 ep 2cm, scellé sur chape ciment</t>
  </si>
  <si>
    <t>Fourniture et pose de bace à douche PMR, scellé sur chape ciment</t>
  </si>
  <si>
    <t>Fourniture et pose de lavabo PMR, y compris accessoires (miroir / barres ) et mitigeur</t>
  </si>
  <si>
    <t>Distribution ECS et EF depuis point de livraison</t>
  </si>
  <si>
    <t>Evacuation EU en sous face de dalle, y compris raccordement dans colonne EU comprenant la dépose et repose du faux plafond.</t>
  </si>
  <si>
    <t>LYCEE PROFESSIONNEL AGRICOLE DE COGNIN</t>
  </si>
  <si>
    <t>73160 COGNIN</t>
  </si>
  <si>
    <t>MARCHE PUBLIC DE TRAVAUX</t>
  </si>
  <si>
    <t>DOUCHES</t>
  </si>
  <si>
    <t>LAVABO</t>
  </si>
  <si>
    <t>Fourniture et pose de miroir</t>
  </si>
  <si>
    <t>Sous Total H - PLOMBERIE</t>
  </si>
  <si>
    <t>Vasque en matériaux composite de chez "Atout Composite" ou ISTONE</t>
  </si>
  <si>
    <t>TOTAL  OPTION 1- HT</t>
  </si>
  <si>
    <t>Moins value lavabo standard</t>
  </si>
  <si>
    <t>REFECTION DES DOUCHES ET LAVABOS- R+2</t>
  </si>
  <si>
    <t>TOTAL HT LAVABOS - €</t>
  </si>
  <si>
    <t>TOTAL HT DOUCHES- €</t>
  </si>
  <si>
    <t>J</t>
  </si>
  <si>
    <t>ELECTRICITE</t>
  </si>
  <si>
    <t>Raccordement chauffe eau</t>
  </si>
  <si>
    <t>Chauffe eau electrique - 50L y compris évacuation condensat</t>
  </si>
  <si>
    <t>Raccordement nouvelle VMC</t>
  </si>
  <si>
    <t>Fourniture et pose de bouche VMC à chaque cabine de douche + gaine de raccordement</t>
  </si>
  <si>
    <t>Fourniture et pose d'un bac vide sceau + mitigeur</t>
  </si>
  <si>
    <t>Raccordement VMC existante</t>
  </si>
  <si>
    <t>Prise courant + terre - seche cheveux</t>
  </si>
  <si>
    <t>Cablage / modif coffret + MAJ plans</t>
  </si>
  <si>
    <t>Sous Total J- ELECTRICITE</t>
  </si>
  <si>
    <t>Coupure alimentation ECS et EFS pour travaux et déplacement des attentes coté zone lavabos, y compris vannes de coupures ECS et EF</t>
  </si>
  <si>
    <t>Fourniture et pose d'une tablette en panneau composite hydrofuge</t>
  </si>
  <si>
    <t>Distribution ECS et EF depuis point de livraison - en apparent</t>
  </si>
  <si>
    <t>Fourniture et pose attentes ECS et EF pour poste de lavage</t>
  </si>
  <si>
    <t>Fourniture et pose + raccordement Seche serviette hydraulique sur ECS - 2.50x0.60ht</t>
  </si>
  <si>
    <t>Bouclage ECS</t>
  </si>
  <si>
    <t>Fourniture et pose de colonne de douche type DL800S de chez PRESTO ou équivalent, y compris support sur cloison</t>
  </si>
  <si>
    <t>Fourniture et pose mitigeur de lavabo type PRESTO2000 ou équivalent</t>
  </si>
  <si>
    <t>Fourniture et pose de lavabo type standard à encastrer y compris plan hydrofuge</t>
  </si>
  <si>
    <t>Evacuation EU en apparent et raccordement en sous face de dalle, y compris raccordement dans colonne EU comprenant la dépose et repose du faux plafond.</t>
  </si>
  <si>
    <r>
      <t xml:space="preserve">Décomposition du Prix Global et Forfaitaire (D.P.G.F)
</t>
    </r>
    <r>
      <rPr>
        <b/>
        <u/>
        <sz val="14"/>
        <rFont val="Times New Roman"/>
        <family val="1"/>
      </rPr>
      <t>INDICE 2</t>
    </r>
  </si>
  <si>
    <t>PLOMBERIE / ELECTRICITE</t>
  </si>
  <si>
    <t>N° de Lot :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</si>
</sst>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32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0"/>
      <name val="Arial"/>
      <family val="2"/>
    </font>
    <font>
      <b/>
      <i/>
      <sz val="16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u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b/>
      <u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color rgb="FF000000"/>
      <name val="Times New Roman"/>
      <family val="1"/>
    </font>
    <font>
      <b/>
      <u/>
      <sz val="18"/>
      <name val="Times New Roman"/>
      <family val="1"/>
    </font>
    <font>
      <b/>
      <u/>
      <sz val="20"/>
      <name val="Times New Roman"/>
      <family val="1"/>
    </font>
    <font>
      <b/>
      <sz val="22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22" fillId="0" borderId="0"/>
  </cellStyleXfs>
  <cellXfs count="15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5" xfId="0" applyFont="1" applyBorder="1" applyAlignment="1">
      <alignment horizontal="center" vertical="center" wrapText="1" shrinkToFit="1"/>
    </xf>
    <xf numFmtId="0" fontId="6" fillId="0" borderId="6" xfId="0" applyFont="1" applyBorder="1" applyAlignment="1">
      <alignment horizontal="center" vertical="center" wrapText="1" shrinkToFit="1"/>
    </xf>
    <xf numFmtId="0" fontId="2" fillId="0" borderId="6" xfId="0" applyFont="1" applyBorder="1" applyAlignment="1">
      <alignment horizontal="center" vertical="center" wrapText="1" shrinkToFit="1"/>
    </xf>
    <xf numFmtId="4" fontId="0" fillId="0" borderId="6" xfId="0" applyNumberFormat="1" applyBorder="1" applyAlignment="1">
      <alignment horizontal="center" vertical="center"/>
    </xf>
    <xf numFmtId="44" fontId="2" fillId="0" borderId="6" xfId="2" applyFont="1" applyBorder="1" applyAlignment="1">
      <alignment horizontal="center" vertical="center" wrapText="1" shrinkToFit="1"/>
    </xf>
    <xf numFmtId="0" fontId="7" fillId="0" borderId="8" xfId="0" applyFont="1" applyBorder="1" applyAlignment="1">
      <alignment horizontal="center" vertical="center" wrapText="1" shrinkToFit="1"/>
    </xf>
    <xf numFmtId="44" fontId="2" fillId="0" borderId="8" xfId="2" applyFont="1" applyBorder="1" applyAlignment="1">
      <alignment horizontal="right" vertical="center" wrapText="1" shrinkToFit="1"/>
    </xf>
    <xf numFmtId="0" fontId="2" fillId="0" borderId="8" xfId="0" applyFont="1" applyBorder="1" applyAlignment="1">
      <alignment horizontal="center" vertical="center" wrapText="1" shrinkToFit="1"/>
    </xf>
    <xf numFmtId="0" fontId="2" fillId="0" borderId="8" xfId="0" applyFont="1" applyBorder="1" applyAlignment="1">
      <alignment horizontal="left" vertical="center" wrapText="1" shrinkToFit="1"/>
    </xf>
    <xf numFmtId="2" fontId="2" fillId="0" borderId="8" xfId="0" applyNumberFormat="1" applyFont="1" applyFill="1" applyBorder="1" applyAlignment="1">
      <alignment horizontal="center" vertical="center"/>
    </xf>
    <xf numFmtId="4" fontId="0" fillId="0" borderId="8" xfId="0" applyNumberFormat="1" applyBorder="1" applyAlignment="1">
      <alignment horizontal="right" vertical="center"/>
    </xf>
    <xf numFmtId="2" fontId="6" fillId="0" borderId="8" xfId="0" applyNumberFormat="1" applyFont="1" applyFill="1" applyBorder="1" applyAlignment="1">
      <alignment horizontal="center" vertical="center"/>
    </xf>
    <xf numFmtId="4" fontId="6" fillId="0" borderId="8" xfId="0" applyNumberFormat="1" applyFont="1" applyBorder="1" applyAlignment="1">
      <alignment horizontal="right" vertical="center"/>
    </xf>
    <xf numFmtId="44" fontId="6" fillId="0" borderId="8" xfId="2" applyFont="1" applyBorder="1" applyAlignment="1">
      <alignment horizontal="right" vertical="center" wrapText="1" shrinkToFit="1"/>
    </xf>
    <xf numFmtId="0" fontId="6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8" fillId="0" borderId="11" xfId="0" applyFont="1" applyBorder="1" applyAlignment="1">
      <alignment horizontal="right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4" fontId="0" fillId="0" borderId="12" xfId="0" applyNumberForma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0" xfId="0" applyBorder="1" applyAlignment="1">
      <alignment vertical="center"/>
    </xf>
    <xf numFmtId="4" fontId="10" fillId="0" borderId="0" xfId="0" applyNumberFormat="1" applyFont="1"/>
    <xf numFmtId="4" fontId="11" fillId="0" borderId="0" xfId="0" applyNumberFormat="1" applyFont="1"/>
    <xf numFmtId="2" fontId="11" fillId="0" borderId="0" xfId="0" applyNumberFormat="1" applyFont="1"/>
    <xf numFmtId="0" fontId="13" fillId="0" borderId="0" xfId="0" applyFont="1" applyAlignment="1">
      <alignment vertical="center"/>
    </xf>
    <xf numFmtId="164" fontId="2" fillId="0" borderId="8" xfId="2" applyNumberFormat="1" applyFont="1" applyBorder="1" applyAlignment="1">
      <alignment horizontal="right" vertical="center" wrapText="1" shrinkToFit="1"/>
    </xf>
    <xf numFmtId="164" fontId="14" fillId="0" borderId="0" xfId="0" applyNumberFormat="1" applyFont="1" applyAlignment="1">
      <alignment horizontal="right" vertical="center"/>
    </xf>
    <xf numFmtId="164" fontId="2" fillId="0" borderId="7" xfId="2" applyNumberFormat="1" applyFont="1" applyBorder="1" applyAlignment="1">
      <alignment horizontal="right" vertical="center" wrapText="1" shrinkToFit="1"/>
    </xf>
    <xf numFmtId="164" fontId="14" fillId="0" borderId="12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left" vertical="center" wrapText="1" indent="1" shrinkToFit="1"/>
    </xf>
    <xf numFmtId="0" fontId="13" fillId="0" borderId="8" xfId="0" applyFont="1" applyFill="1" applyBorder="1" applyAlignment="1">
      <alignment vertical="center"/>
    </xf>
    <xf numFmtId="0" fontId="13" fillId="0" borderId="8" xfId="0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center" vertical="center"/>
    </xf>
    <xf numFmtId="4" fontId="13" fillId="0" borderId="8" xfId="0" applyNumberFormat="1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164" fontId="15" fillId="0" borderId="8" xfId="0" applyNumberFormat="1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right" vertical="center"/>
    </xf>
    <xf numFmtId="0" fontId="16" fillId="3" borderId="8" xfId="0" applyFont="1" applyFill="1" applyBorder="1" applyAlignment="1">
      <alignment horizontal="center" vertical="center" wrapText="1" shrinkToFit="1"/>
    </xf>
    <xf numFmtId="0" fontId="16" fillId="3" borderId="8" xfId="0" applyFont="1" applyFill="1" applyBorder="1" applyAlignment="1">
      <alignment horizontal="left" vertical="center" wrapText="1" shrinkToFit="1"/>
    </xf>
    <xf numFmtId="0" fontId="12" fillId="3" borderId="9" xfId="0" applyFont="1" applyFill="1" applyBorder="1" applyAlignment="1">
      <alignment horizontal="center" vertical="center" wrapText="1" shrinkToFit="1"/>
    </xf>
    <xf numFmtId="4" fontId="17" fillId="3" borderId="9" xfId="0" applyNumberFormat="1" applyFont="1" applyFill="1" applyBorder="1" applyAlignment="1">
      <alignment horizontal="center" vertical="center"/>
    </xf>
    <xf numFmtId="44" fontId="12" fillId="3" borderId="9" xfId="2" applyFont="1" applyFill="1" applyBorder="1" applyAlignment="1">
      <alignment horizontal="center" vertical="center" wrapText="1" shrinkToFit="1"/>
    </xf>
    <xf numFmtId="164" fontId="12" fillId="3" borderId="8" xfId="2" applyNumberFormat="1" applyFont="1" applyFill="1" applyBorder="1" applyAlignment="1">
      <alignment horizontal="right" vertical="center" wrapText="1" shrinkToFit="1"/>
    </xf>
    <xf numFmtId="0" fontId="17" fillId="0" borderId="0" xfId="0" applyFont="1" applyAlignment="1">
      <alignment vertical="center"/>
    </xf>
    <xf numFmtId="0" fontId="18" fillId="3" borderId="8" xfId="0" applyFont="1" applyFill="1" applyBorder="1" applyAlignment="1">
      <alignment vertical="center"/>
    </xf>
    <xf numFmtId="0" fontId="18" fillId="3" borderId="8" xfId="0" applyFont="1" applyFill="1" applyBorder="1" applyAlignment="1">
      <alignment horizontal="right" vertical="center"/>
    </xf>
    <xf numFmtId="0" fontId="9" fillId="3" borderId="8" xfId="0" applyFont="1" applyFill="1" applyBorder="1" applyAlignment="1">
      <alignment horizontal="center" vertical="center"/>
    </xf>
    <xf numFmtId="4" fontId="18" fillId="3" borderId="8" xfId="0" applyNumberFormat="1" applyFont="1" applyFill="1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2" fontId="9" fillId="3" borderId="8" xfId="0" applyNumberFormat="1" applyFont="1" applyFill="1" applyBorder="1" applyAlignment="1">
      <alignment horizontal="center" vertical="center"/>
    </xf>
    <xf numFmtId="4" fontId="9" fillId="3" borderId="8" xfId="0" applyNumberFormat="1" applyFont="1" applyFill="1" applyBorder="1" applyAlignment="1">
      <alignment horizontal="right" vertical="center"/>
    </xf>
    <xf numFmtId="44" fontId="9" fillId="3" borderId="8" xfId="2" applyFont="1" applyFill="1" applyBorder="1" applyAlignment="1">
      <alignment horizontal="right" vertical="center" wrapText="1" shrinkToFit="1"/>
    </xf>
    <xf numFmtId="0" fontId="9" fillId="0" borderId="0" xfId="0" applyFont="1" applyAlignment="1">
      <alignment vertical="center"/>
    </xf>
    <xf numFmtId="0" fontId="16" fillId="3" borderId="10" xfId="0" applyFont="1" applyFill="1" applyBorder="1" applyAlignment="1">
      <alignment horizontal="left" vertical="center" wrapText="1" shrinkToFit="1"/>
    </xf>
    <xf numFmtId="164" fontId="19" fillId="3" borderId="14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18" fillId="0" borderId="8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right" vertical="center"/>
    </xf>
    <xf numFmtId="0" fontId="9" fillId="0" borderId="8" xfId="0" applyFont="1" applyFill="1" applyBorder="1" applyAlignment="1">
      <alignment horizontal="center" vertical="center"/>
    </xf>
    <xf numFmtId="4" fontId="18" fillId="0" borderId="8" xfId="0" applyNumberFormat="1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164" fontId="19" fillId="0" borderId="8" xfId="0" applyNumberFormat="1" applyFont="1" applyFill="1" applyBorder="1" applyAlignment="1">
      <alignment horizontal="right" vertical="center"/>
    </xf>
    <xf numFmtId="0" fontId="18" fillId="0" borderId="0" xfId="0" applyFont="1" applyFill="1" applyAlignment="1">
      <alignment vertical="center"/>
    </xf>
    <xf numFmtId="0" fontId="12" fillId="0" borderId="0" xfId="0" applyFont="1" applyBorder="1" applyAlignment="1">
      <alignment horizontal="center" vertical="center" wrapText="1" shrinkToFit="1"/>
    </xf>
    <xf numFmtId="0" fontId="12" fillId="0" borderId="10" xfId="0" applyFont="1" applyBorder="1" applyAlignment="1">
      <alignment horizontal="left" vertical="center" wrapText="1" shrinkToFit="1"/>
    </xf>
    <xf numFmtId="164" fontId="9" fillId="2" borderId="13" xfId="2" applyNumberFormat="1" applyFont="1" applyFill="1" applyBorder="1" applyAlignment="1">
      <alignment horizontal="right" vertical="center" wrapText="1" shrinkToFit="1"/>
    </xf>
    <xf numFmtId="164" fontId="9" fillId="2" borderId="4" xfId="2" applyNumberFormat="1" applyFont="1" applyFill="1" applyBorder="1" applyAlignment="1">
      <alignment horizontal="right" vertical="center" wrapText="1" shrinkToFit="1"/>
    </xf>
    <xf numFmtId="2" fontId="4" fillId="3" borderId="4" xfId="1" applyNumberFormat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4" fontId="4" fillId="3" borderId="4" xfId="1" applyNumberFormat="1" applyFont="1" applyFill="1" applyBorder="1" applyAlignment="1">
      <alignment horizontal="center" vertical="center" wrapText="1"/>
    </xf>
    <xf numFmtId="2" fontId="5" fillId="3" borderId="4" xfId="1" applyNumberFormat="1" applyFont="1" applyFill="1" applyBorder="1" applyAlignment="1">
      <alignment horizontal="center" vertical="center" wrapText="1"/>
    </xf>
    <xf numFmtId="164" fontId="4" fillId="3" borderId="4" xfId="1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64" fontId="14" fillId="0" borderId="0" xfId="0" applyNumberFormat="1" applyFont="1" applyFill="1" applyAlignment="1">
      <alignment horizontal="right" vertical="center"/>
    </xf>
    <xf numFmtId="0" fontId="19" fillId="3" borderId="8" xfId="0" applyFont="1" applyFill="1" applyBorder="1" applyAlignment="1">
      <alignment vertical="center"/>
    </xf>
    <xf numFmtId="0" fontId="19" fillId="3" borderId="10" xfId="0" applyFont="1" applyFill="1" applyBorder="1" applyAlignment="1">
      <alignment horizontal="right" vertical="center"/>
    </xf>
    <xf numFmtId="4" fontId="19" fillId="3" borderId="8" xfId="0" applyNumberFormat="1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5" xfId="0" applyFont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4" fontId="19" fillId="0" borderId="6" xfId="0" applyNumberFormat="1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164" fontId="19" fillId="0" borderId="7" xfId="0" applyNumberFormat="1" applyFont="1" applyBorder="1" applyAlignment="1">
      <alignment horizontal="right" vertical="center"/>
    </xf>
    <xf numFmtId="0" fontId="20" fillId="0" borderId="16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4" fontId="19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64" fontId="19" fillId="0" borderId="10" xfId="0" applyNumberFormat="1" applyFont="1" applyBorder="1" applyAlignment="1">
      <alignment horizontal="right" vertical="center"/>
    </xf>
    <xf numFmtId="164" fontId="19" fillId="0" borderId="17" xfId="0" applyNumberFormat="1" applyFont="1" applyBorder="1" applyAlignment="1">
      <alignment horizontal="right" vertical="center"/>
    </xf>
    <xf numFmtId="0" fontId="19" fillId="0" borderId="10" xfId="0" applyFont="1" applyBorder="1" applyAlignment="1">
      <alignment horizontal="right" vertical="center"/>
    </xf>
    <xf numFmtId="0" fontId="19" fillId="0" borderId="7" xfId="0" applyFont="1" applyBorder="1" applyAlignment="1">
      <alignment horizontal="right" vertical="center"/>
    </xf>
    <xf numFmtId="0" fontId="9" fillId="0" borderId="15" xfId="0" applyFont="1" applyBorder="1" applyAlignment="1">
      <alignment horizontal="center" vertical="center"/>
    </xf>
    <xf numFmtId="4" fontId="19" fillId="0" borderId="11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right" vertical="center" wrapText="1" shrinkToFit="1"/>
    </xf>
    <xf numFmtId="0" fontId="2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3" fillId="0" borderId="0" xfId="3" applyFont="1" applyBorder="1" applyAlignment="1">
      <alignment vertical="center"/>
    </xf>
    <xf numFmtId="0" fontId="22" fillId="0" borderId="0" xfId="3" applyBorder="1"/>
    <xf numFmtId="0" fontId="22" fillId="0" borderId="0" xfId="3"/>
    <xf numFmtId="0" fontId="24" fillId="0" borderId="0" xfId="3" applyFont="1" applyBorder="1" applyAlignment="1">
      <alignment vertical="center"/>
    </xf>
    <xf numFmtId="0" fontId="23" fillId="0" borderId="0" xfId="3" applyFont="1" applyBorder="1" applyAlignment="1">
      <alignment horizontal="center" vertical="center"/>
    </xf>
    <xf numFmtId="0" fontId="25" fillId="0" borderId="0" xfId="3" applyFont="1" applyBorder="1" applyAlignment="1">
      <alignment vertical="center"/>
    </xf>
    <xf numFmtId="0" fontId="26" fillId="0" borderId="0" xfId="3" applyFont="1" applyBorder="1" applyAlignment="1">
      <alignment vertical="center"/>
    </xf>
    <xf numFmtId="0" fontId="27" fillId="0" borderId="0" xfId="3" applyFont="1" applyBorder="1" applyAlignment="1">
      <alignment vertical="center"/>
    </xf>
    <xf numFmtId="0" fontId="29" fillId="0" borderId="0" xfId="3" applyFont="1" applyBorder="1" applyAlignment="1">
      <alignment vertical="center"/>
    </xf>
    <xf numFmtId="0" fontId="25" fillId="0" borderId="0" xfId="3" applyFont="1" applyBorder="1" applyAlignment="1">
      <alignment horizontal="justify" vertical="center"/>
    </xf>
    <xf numFmtId="4" fontId="31" fillId="0" borderId="8" xfId="0" applyNumberFormat="1" applyFont="1" applyBorder="1" applyAlignment="1">
      <alignment horizontal="right" vertical="center"/>
    </xf>
    <xf numFmtId="0" fontId="31" fillId="0" borderId="0" xfId="0" applyFont="1" applyAlignment="1">
      <alignment vertical="center"/>
    </xf>
    <xf numFmtId="0" fontId="0" fillId="0" borderId="4" xfId="0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164" fontId="14" fillId="0" borderId="4" xfId="0" applyNumberFormat="1" applyFont="1" applyBorder="1" applyAlignment="1">
      <alignment horizontal="right" vertical="center"/>
    </xf>
    <xf numFmtId="0" fontId="13" fillId="0" borderId="4" xfId="0" applyFont="1" applyBorder="1" applyAlignment="1">
      <alignment vertical="center"/>
    </xf>
    <xf numFmtId="0" fontId="13" fillId="0" borderId="4" xfId="0" applyFont="1" applyFill="1" applyBorder="1" applyAlignment="1">
      <alignment horizontal="right" vertical="center"/>
    </xf>
    <xf numFmtId="164" fontId="15" fillId="0" borderId="4" xfId="0" applyNumberFormat="1" applyFont="1" applyFill="1" applyBorder="1" applyAlignment="1">
      <alignment horizontal="right" vertical="center"/>
    </xf>
    <xf numFmtId="0" fontId="18" fillId="0" borderId="4" xfId="0" applyFont="1" applyBorder="1" applyAlignment="1">
      <alignment vertical="center"/>
    </xf>
    <xf numFmtId="0" fontId="9" fillId="0" borderId="4" xfId="0" applyFont="1" applyFill="1" applyBorder="1" applyAlignment="1">
      <alignment horizontal="center" vertical="center"/>
    </xf>
    <xf numFmtId="4" fontId="18" fillId="0" borderId="4" xfId="0" applyNumberFormat="1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44" fontId="0" fillId="0" borderId="4" xfId="0" applyNumberFormat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4" fontId="0" fillId="0" borderId="4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right" vertical="center" wrapText="1" shrinkToFit="1"/>
    </xf>
    <xf numFmtId="0" fontId="2" fillId="0" borderId="4" xfId="0" applyFont="1" applyBorder="1" applyAlignment="1">
      <alignment horizontal="left" vertical="center" wrapText="1" shrinkToFit="1"/>
    </xf>
    <xf numFmtId="2" fontId="2" fillId="0" borderId="4" xfId="0" applyNumberFormat="1" applyFont="1" applyFill="1" applyBorder="1" applyAlignment="1">
      <alignment horizontal="center" vertical="center"/>
    </xf>
    <xf numFmtId="4" fontId="31" fillId="0" borderId="4" xfId="0" applyNumberFormat="1" applyFont="1" applyBorder="1" applyAlignment="1">
      <alignment horizontal="right" vertical="center"/>
    </xf>
    <xf numFmtId="44" fontId="2" fillId="0" borderId="4" xfId="2" applyFont="1" applyBorder="1" applyAlignment="1">
      <alignment horizontal="right" vertical="center" wrapText="1" shrinkToFit="1"/>
    </xf>
    <xf numFmtId="4" fontId="0" fillId="0" borderId="4" xfId="0" applyNumberFormat="1" applyBorder="1" applyAlignment="1">
      <alignment horizontal="right" vertical="center"/>
    </xf>
    <xf numFmtId="0" fontId="30" fillId="0" borderId="11" xfId="3" applyFont="1" applyBorder="1" applyAlignment="1">
      <alignment horizontal="center" vertical="center"/>
    </xf>
    <xf numFmtId="0" fontId="25" fillId="0" borderId="0" xfId="3" applyFont="1" applyBorder="1" applyAlignment="1">
      <alignment horizontal="left" vertical="center" wrapText="1"/>
    </xf>
    <xf numFmtId="0" fontId="24" fillId="0" borderId="0" xfId="3" applyFont="1" applyBorder="1" applyAlignment="1">
      <alignment horizontal="center" vertical="center"/>
    </xf>
    <xf numFmtId="0" fontId="27" fillId="0" borderId="0" xfId="3" applyFont="1" applyBorder="1" applyAlignment="1">
      <alignment horizontal="center" vertical="center"/>
    </xf>
    <xf numFmtId="0" fontId="25" fillId="0" borderId="0" xfId="3" applyFont="1" applyBorder="1" applyAlignment="1">
      <alignment horizontal="center" vertical="center"/>
    </xf>
    <xf numFmtId="0" fontId="28" fillId="0" borderId="5" xfId="3" applyFont="1" applyBorder="1" applyAlignment="1">
      <alignment horizontal="center" vertical="center" wrapText="1"/>
    </xf>
    <xf numFmtId="0" fontId="28" fillId="0" borderId="6" xfId="3" applyFont="1" applyBorder="1" applyAlignment="1">
      <alignment horizontal="center" vertical="center"/>
    </xf>
    <xf numFmtId="0" fontId="28" fillId="0" borderId="7" xfId="3" applyFont="1" applyBorder="1" applyAlignment="1">
      <alignment horizontal="center" vertical="center"/>
    </xf>
    <xf numFmtId="4" fontId="10" fillId="0" borderId="0" xfId="0" applyNumberFormat="1" applyFont="1" applyAlignment="1">
      <alignment horizontal="center"/>
    </xf>
    <xf numFmtId="4" fontId="21" fillId="0" borderId="0" xfId="0" applyNumberFormat="1" applyFont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 wrapText="1" shrinkToFit="1"/>
    </xf>
    <xf numFmtId="0" fontId="12" fillId="0" borderId="13" xfId="0" applyFont="1" applyBorder="1" applyAlignment="1">
      <alignment horizontal="center" vertical="center" wrapText="1" shrinkToFit="1"/>
    </xf>
    <xf numFmtId="0" fontId="9" fillId="2" borderId="4" xfId="0" applyFont="1" applyFill="1" applyBorder="1" applyAlignment="1">
      <alignment horizontal="center" vertical="center" wrapText="1" shrinkToFit="1"/>
    </xf>
    <xf numFmtId="0" fontId="12" fillId="0" borderId="4" xfId="0" applyFont="1" applyBorder="1" applyAlignment="1">
      <alignment horizontal="center" vertical="center" wrapText="1" shrinkToFit="1"/>
    </xf>
  </cellXfs>
  <cellStyles count="4">
    <cellStyle name="Euro" xfId="2" xr:uid="{00000000-0005-0000-0000-000000000000}"/>
    <cellStyle name="Normal" xfId="0" builtinId="0"/>
    <cellStyle name="Normal 2" xfId="3" xr:uid="{00000000-0005-0000-0000-000002000000}"/>
    <cellStyle name="Titr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133350</xdr:colOff>
      <xdr:row>0</xdr:row>
      <xdr:rowOff>66675</xdr:rowOff>
    </xdr:from>
    <xdr:to>
      <xdr:col>8</xdr:col>
      <xdr:colOff>733425</xdr:colOff>
      <xdr:row>4</xdr:row>
      <xdr:rowOff>161925</xdr:rowOff>
    </xdr:to>
    <xdr:pic>
      <xdr:nvPicPr>
        <xdr:cNvPr id="2" name="Image 4" descr="logo_PETI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9350" y="66675"/>
          <a:ext cx="6000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8"/>
  <sheetViews>
    <sheetView tabSelected="1" zoomScaleNormal="100" zoomScaleSheetLayoutView="115" workbookViewId="0">
      <selection activeCell="B23" sqref="B23"/>
    </sheetView>
  </sheetViews>
  <sheetFormatPr baseColWidth="10" defaultRowHeight="12.75" x14ac:dyDescent="0.2"/>
  <cols>
    <col min="1" max="16384" width="11.42578125" style="111"/>
  </cols>
  <sheetData>
    <row r="1" spans="1:12" ht="18.75" x14ac:dyDescent="0.2">
      <c r="A1" s="109"/>
      <c r="B1" s="110"/>
      <c r="C1" s="110"/>
      <c r="D1" s="110"/>
      <c r="E1" s="110"/>
      <c r="F1" s="110"/>
      <c r="G1" s="110"/>
      <c r="H1" s="110"/>
      <c r="I1" s="110"/>
      <c r="J1" s="110"/>
    </row>
    <row r="2" spans="1:12" x14ac:dyDescent="0.2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12" ht="18.75" x14ac:dyDescent="0.2">
      <c r="A3" s="109"/>
      <c r="B3" s="110"/>
      <c r="C3" s="110"/>
      <c r="D3" s="110"/>
      <c r="E3" s="110"/>
      <c r="F3" s="110"/>
      <c r="G3" s="110"/>
      <c r="H3" s="110"/>
      <c r="I3" s="110"/>
      <c r="J3" s="110"/>
    </row>
    <row r="4" spans="1:12" ht="18.75" x14ac:dyDescent="0.2">
      <c r="A4" s="109"/>
      <c r="B4" s="110"/>
      <c r="C4" s="110"/>
      <c r="D4" s="110"/>
      <c r="E4" s="110"/>
      <c r="F4" s="110"/>
      <c r="G4" s="110"/>
      <c r="H4" s="110"/>
      <c r="I4" s="110"/>
      <c r="J4" s="110"/>
    </row>
    <row r="5" spans="1:12" ht="18.75" x14ac:dyDescent="0.2">
      <c r="A5" s="110"/>
      <c r="B5" s="143" t="s">
        <v>21</v>
      </c>
      <c r="C5" s="143"/>
      <c r="D5" s="143"/>
      <c r="E5" s="143"/>
      <c r="F5" s="143"/>
      <c r="G5" s="143"/>
      <c r="H5" s="143"/>
      <c r="I5" s="143"/>
      <c r="J5" s="112"/>
    </row>
    <row r="6" spans="1:12" ht="18.75" x14ac:dyDescent="0.2">
      <c r="A6" s="113"/>
      <c r="B6" s="110"/>
      <c r="C6" s="110"/>
      <c r="D6" s="110"/>
      <c r="E6" s="110"/>
      <c r="F6" s="110"/>
      <c r="G6" s="110"/>
      <c r="H6" s="110"/>
      <c r="I6" s="110"/>
      <c r="J6" s="110"/>
    </row>
    <row r="7" spans="1:12" ht="15" x14ac:dyDescent="0.25">
      <c r="A7" s="149" t="s">
        <v>40</v>
      </c>
      <c r="B7" s="149"/>
      <c r="C7" s="149"/>
      <c r="D7" s="149"/>
      <c r="E7" s="149"/>
      <c r="F7" s="149"/>
      <c r="G7" s="149"/>
      <c r="H7" s="149"/>
      <c r="I7" s="149"/>
      <c r="J7" s="149"/>
    </row>
    <row r="8" spans="1:12" ht="14.25" x14ac:dyDescent="0.2">
      <c r="A8" s="114"/>
      <c r="B8" s="114"/>
      <c r="C8" s="114"/>
      <c r="D8" s="114"/>
      <c r="E8" s="28"/>
      <c r="F8" s="114"/>
      <c r="G8" s="114"/>
      <c r="H8" s="114"/>
      <c r="I8" s="114"/>
      <c r="J8" s="114"/>
    </row>
    <row r="9" spans="1:12" ht="14.25" x14ac:dyDescent="0.2">
      <c r="A9" s="115"/>
      <c r="B9" s="110"/>
      <c r="C9" s="110"/>
      <c r="D9" s="110"/>
      <c r="E9" s="28"/>
      <c r="F9" s="110"/>
      <c r="G9" s="110"/>
      <c r="H9" s="110"/>
      <c r="I9" s="110"/>
      <c r="J9" s="110"/>
    </row>
    <row r="10" spans="1:12" ht="14.25" x14ac:dyDescent="0.2">
      <c r="A10" s="115"/>
      <c r="B10" s="110"/>
      <c r="C10" s="110"/>
      <c r="D10" s="110"/>
      <c r="E10" s="29"/>
      <c r="F10" s="110"/>
      <c r="G10" s="110"/>
      <c r="H10" s="110"/>
      <c r="I10" s="110"/>
      <c r="J10" s="110"/>
    </row>
    <row r="11" spans="1:12" ht="15" x14ac:dyDescent="0.25">
      <c r="A11" s="115"/>
      <c r="B11" s="110"/>
      <c r="C11" s="110"/>
      <c r="D11" s="110"/>
      <c r="E11" s="27" t="s">
        <v>41</v>
      </c>
      <c r="F11" s="110"/>
      <c r="G11" s="110"/>
      <c r="H11" s="110"/>
      <c r="I11" s="110"/>
      <c r="J11" s="110"/>
    </row>
    <row r="12" spans="1:12" x14ac:dyDescent="0.2">
      <c r="A12" s="115"/>
      <c r="B12" s="110"/>
      <c r="C12" s="110"/>
      <c r="D12" s="110"/>
      <c r="E12" s="110"/>
      <c r="F12" s="110"/>
      <c r="G12" s="110"/>
      <c r="H12" s="110"/>
      <c r="I12" s="110"/>
      <c r="J12" s="110"/>
    </row>
    <row r="13" spans="1:12" x14ac:dyDescent="0.2">
      <c r="A13" s="115"/>
      <c r="B13" s="110"/>
      <c r="C13" s="110"/>
      <c r="D13" s="110"/>
      <c r="E13" s="110"/>
      <c r="F13" s="110"/>
      <c r="G13" s="110"/>
      <c r="H13" s="110"/>
      <c r="I13" s="110"/>
      <c r="J13" s="110"/>
      <c r="L13" s="110"/>
    </row>
    <row r="14" spans="1:12" x14ac:dyDescent="0.2">
      <c r="A14" s="115"/>
      <c r="B14" s="110"/>
      <c r="C14" s="110"/>
      <c r="D14" s="110"/>
      <c r="E14" s="110"/>
      <c r="F14" s="110"/>
      <c r="G14" s="110"/>
      <c r="H14" s="110"/>
      <c r="I14" s="110"/>
      <c r="J14" s="110"/>
    </row>
    <row r="15" spans="1:12" ht="18.75" x14ac:dyDescent="0.2">
      <c r="A15" s="143" t="s">
        <v>42</v>
      </c>
      <c r="B15" s="143"/>
      <c r="C15" s="143"/>
      <c r="D15" s="143"/>
      <c r="E15" s="143"/>
      <c r="F15" s="143"/>
      <c r="G15" s="143"/>
      <c r="H15" s="143"/>
      <c r="I15" s="143"/>
      <c r="J15" s="143"/>
    </row>
    <row r="16" spans="1:12" ht="86.25" customHeight="1" x14ac:dyDescent="0.2">
      <c r="A16" s="115"/>
      <c r="B16" s="110"/>
      <c r="C16" s="110"/>
      <c r="D16" s="110"/>
      <c r="E16" s="110"/>
      <c r="F16" s="110"/>
      <c r="G16" s="110"/>
      <c r="H16" s="110"/>
      <c r="I16" s="110"/>
      <c r="J16" s="110"/>
    </row>
    <row r="17" spans="1:10" x14ac:dyDescent="0.2">
      <c r="A17" s="115"/>
      <c r="B17" s="110"/>
      <c r="C17" s="110"/>
      <c r="D17" s="110"/>
      <c r="E17" s="110"/>
      <c r="F17" s="110"/>
      <c r="G17" s="110"/>
      <c r="H17" s="110"/>
      <c r="I17" s="110"/>
      <c r="J17" s="110"/>
    </row>
    <row r="18" spans="1:10" x14ac:dyDescent="0.2">
      <c r="A18" s="115"/>
      <c r="B18" s="110"/>
      <c r="C18" s="110"/>
      <c r="D18" s="110"/>
      <c r="E18" s="110"/>
      <c r="F18" s="110"/>
      <c r="G18" s="110"/>
      <c r="H18" s="110"/>
      <c r="I18" s="110"/>
      <c r="J18" s="110"/>
    </row>
    <row r="19" spans="1:10" ht="22.5" x14ac:dyDescent="0.2">
      <c r="A19" s="110"/>
      <c r="B19" s="144" t="s">
        <v>50</v>
      </c>
      <c r="C19" s="144"/>
      <c r="D19" s="144"/>
      <c r="E19" s="144"/>
      <c r="F19" s="144"/>
      <c r="G19" s="144"/>
      <c r="H19" s="144"/>
      <c r="I19" s="144"/>
      <c r="J19" s="116"/>
    </row>
    <row r="20" spans="1:10" x14ac:dyDescent="0.2">
      <c r="A20" s="115"/>
      <c r="B20" s="110"/>
      <c r="C20" s="110"/>
      <c r="D20" s="110"/>
      <c r="E20" s="110"/>
      <c r="F20" s="110"/>
      <c r="G20" s="110"/>
      <c r="H20" s="110"/>
      <c r="I20" s="110"/>
      <c r="J20" s="110"/>
    </row>
    <row r="21" spans="1:10" x14ac:dyDescent="0.2">
      <c r="A21" s="115"/>
      <c r="B21" s="110"/>
      <c r="C21" s="110"/>
      <c r="D21" s="110"/>
      <c r="E21" s="110"/>
      <c r="F21" s="110"/>
      <c r="G21" s="110"/>
      <c r="H21" s="110"/>
      <c r="I21" s="110"/>
      <c r="J21" s="110"/>
    </row>
    <row r="22" spans="1:10" x14ac:dyDescent="0.2">
      <c r="A22" s="110"/>
      <c r="B22" s="145" t="s">
        <v>76</v>
      </c>
      <c r="C22" s="145"/>
      <c r="D22" s="145"/>
      <c r="E22" s="145"/>
      <c r="F22" s="145"/>
      <c r="G22" s="145"/>
      <c r="H22" s="145"/>
      <c r="I22" s="145"/>
      <c r="J22" s="114"/>
    </row>
    <row r="23" spans="1:10" x14ac:dyDescent="0.2">
      <c r="A23" s="115"/>
      <c r="B23" s="110"/>
      <c r="C23" s="110"/>
      <c r="D23" s="110"/>
      <c r="E23" s="110"/>
      <c r="F23" s="110"/>
      <c r="G23" s="110"/>
      <c r="H23" s="110"/>
      <c r="I23" s="110"/>
      <c r="J23" s="110"/>
    </row>
    <row r="24" spans="1:10" x14ac:dyDescent="0.2">
      <c r="A24" s="115"/>
      <c r="B24" s="110"/>
      <c r="C24" s="110"/>
      <c r="D24" s="110"/>
      <c r="E24" s="110"/>
      <c r="F24" s="110"/>
      <c r="G24" s="110"/>
      <c r="H24" s="110"/>
      <c r="I24" s="110"/>
      <c r="J24" s="110"/>
    </row>
    <row r="25" spans="1:10" x14ac:dyDescent="0.2">
      <c r="A25" s="115"/>
      <c r="B25" s="110"/>
      <c r="C25" s="110"/>
      <c r="D25" s="110"/>
      <c r="E25" s="110"/>
      <c r="F25" s="110"/>
      <c r="G25" s="110"/>
      <c r="H25" s="110"/>
      <c r="I25" s="110"/>
      <c r="J25" s="110"/>
    </row>
    <row r="26" spans="1:10" x14ac:dyDescent="0.2">
      <c r="A26" s="115"/>
      <c r="B26" s="110"/>
      <c r="C26" s="110"/>
      <c r="D26" s="110"/>
      <c r="E26" s="110"/>
      <c r="F26" s="110"/>
      <c r="G26" s="110"/>
      <c r="H26" s="110"/>
      <c r="I26" s="110"/>
      <c r="J26" s="110"/>
    </row>
    <row r="27" spans="1:10" ht="53.25" customHeight="1" x14ac:dyDescent="0.2">
      <c r="A27" s="110"/>
      <c r="B27" s="146" t="s">
        <v>74</v>
      </c>
      <c r="C27" s="147"/>
      <c r="D27" s="147"/>
      <c r="E27" s="147"/>
      <c r="F27" s="147"/>
      <c r="G27" s="147"/>
      <c r="H27" s="147"/>
      <c r="I27" s="148"/>
      <c r="J27" s="117"/>
    </row>
    <row r="28" spans="1:10" ht="125.25" customHeight="1" x14ac:dyDescent="0.2">
      <c r="A28" s="118"/>
      <c r="B28" s="141" t="s">
        <v>75</v>
      </c>
      <c r="C28" s="141"/>
      <c r="D28" s="141"/>
      <c r="E28" s="141"/>
      <c r="F28" s="141"/>
      <c r="G28" s="141"/>
      <c r="H28" s="141"/>
      <c r="I28" s="141"/>
      <c r="J28" s="110"/>
    </row>
    <row r="29" spans="1:10" x14ac:dyDescent="0.2">
      <c r="A29" s="118"/>
      <c r="B29" s="110"/>
      <c r="C29" s="110"/>
      <c r="D29" s="110"/>
      <c r="E29" s="110"/>
      <c r="F29" s="110"/>
      <c r="G29" s="110"/>
      <c r="H29" s="110"/>
      <c r="I29" s="110"/>
      <c r="J29" s="110"/>
    </row>
    <row r="30" spans="1:10" x14ac:dyDescent="0.2">
      <c r="A30" s="118"/>
      <c r="B30" s="110"/>
      <c r="C30" s="110"/>
      <c r="D30" s="110"/>
      <c r="E30" s="110"/>
      <c r="F30" s="110"/>
      <c r="G30" s="110"/>
      <c r="H30" s="110"/>
      <c r="I30" s="110"/>
      <c r="J30" s="110"/>
    </row>
    <row r="31" spans="1:10" ht="24.75" customHeight="1" x14ac:dyDescent="0.2">
      <c r="A31" s="110"/>
      <c r="B31" s="142" t="s">
        <v>22</v>
      </c>
      <c r="C31" s="142"/>
      <c r="D31" s="110"/>
      <c r="E31" s="110"/>
      <c r="F31" s="110"/>
      <c r="G31" s="110"/>
      <c r="H31" s="114" t="s">
        <v>23</v>
      </c>
      <c r="I31" s="114"/>
      <c r="J31" s="110"/>
    </row>
    <row r="32" spans="1:10" x14ac:dyDescent="0.2">
      <c r="A32" s="118"/>
      <c r="B32" s="110"/>
      <c r="C32" s="110"/>
      <c r="D32" s="110"/>
      <c r="E32" s="110"/>
      <c r="F32" s="110"/>
      <c r="G32" s="110"/>
      <c r="H32" s="110"/>
      <c r="I32" s="110"/>
      <c r="J32" s="110"/>
    </row>
    <row r="33" spans="1:10" x14ac:dyDescent="0.2">
      <c r="A33" s="110"/>
      <c r="B33" s="118" t="s">
        <v>6</v>
      </c>
      <c r="C33" s="110"/>
      <c r="D33" s="110"/>
      <c r="E33" s="110"/>
      <c r="F33" s="110"/>
      <c r="G33" s="110"/>
      <c r="H33" s="114" t="s">
        <v>6</v>
      </c>
      <c r="I33" s="114"/>
      <c r="J33" s="110"/>
    </row>
    <row r="34" spans="1:10" x14ac:dyDescent="0.2">
      <c r="A34" s="118"/>
      <c r="B34" s="110"/>
      <c r="C34" s="110"/>
      <c r="D34" s="110"/>
      <c r="E34" s="110"/>
      <c r="F34" s="110"/>
      <c r="G34" s="110"/>
      <c r="H34" s="110"/>
      <c r="I34" s="110"/>
      <c r="J34" s="110"/>
    </row>
    <row r="35" spans="1:10" x14ac:dyDescent="0.2">
      <c r="A35" s="110"/>
      <c r="B35" s="118" t="s">
        <v>24</v>
      </c>
      <c r="C35" s="110"/>
      <c r="D35" s="110"/>
      <c r="E35" s="110"/>
      <c r="F35" s="110"/>
      <c r="G35" s="110"/>
      <c r="H35" s="114" t="s">
        <v>24</v>
      </c>
      <c r="I35" s="114"/>
      <c r="J35" s="110"/>
    </row>
    <row r="36" spans="1:10" x14ac:dyDescent="0.2">
      <c r="A36" s="110"/>
      <c r="B36" s="110"/>
      <c r="C36" s="110"/>
      <c r="D36" s="110"/>
      <c r="E36" s="110"/>
      <c r="F36" s="110"/>
      <c r="G36" s="110"/>
      <c r="H36" s="110"/>
      <c r="I36" s="110"/>
      <c r="J36" s="110"/>
    </row>
    <row r="37" spans="1:10" x14ac:dyDescent="0.2">
      <c r="A37" s="110"/>
      <c r="B37" s="110"/>
      <c r="C37" s="110"/>
      <c r="D37" s="110"/>
      <c r="E37" s="110"/>
      <c r="F37" s="110"/>
      <c r="G37" s="110"/>
      <c r="H37" s="110"/>
      <c r="I37" s="110"/>
      <c r="J37" s="110"/>
    </row>
    <row r="38" spans="1:10" x14ac:dyDescent="0.2">
      <c r="A38" s="110"/>
      <c r="B38" s="110"/>
      <c r="C38" s="110"/>
      <c r="D38" s="110"/>
      <c r="E38" s="110"/>
      <c r="F38" s="110"/>
      <c r="G38" s="110"/>
      <c r="H38" s="110"/>
      <c r="I38" s="110"/>
      <c r="J38" s="110"/>
    </row>
  </sheetData>
  <mergeCells count="8">
    <mergeCell ref="B28:I28"/>
    <mergeCell ref="B31:C31"/>
    <mergeCell ref="B5:I5"/>
    <mergeCell ref="B19:I19"/>
    <mergeCell ref="B22:I22"/>
    <mergeCell ref="B27:I27"/>
    <mergeCell ref="A7:J7"/>
    <mergeCell ref="A15:J1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7"/>
  <sheetViews>
    <sheetView topLeftCell="A16" zoomScaleNormal="100" zoomScaleSheetLayoutView="100" workbookViewId="0">
      <selection activeCell="B41" sqref="B41"/>
    </sheetView>
  </sheetViews>
  <sheetFormatPr baseColWidth="10" defaultRowHeight="15" x14ac:dyDescent="0.25"/>
  <cols>
    <col min="1" max="1" width="8" style="1" bestFit="1" customWidth="1"/>
    <col min="2" max="2" width="77.5703125" style="1" customWidth="1"/>
    <col min="3" max="3" width="4.85546875" style="2" bestFit="1" customWidth="1"/>
    <col min="4" max="4" width="12.7109375" style="3" customWidth="1"/>
    <col min="5" max="5" width="13.140625" style="4" customWidth="1"/>
    <col min="6" max="6" width="17.28515625" style="32" bestFit="1" customWidth="1"/>
    <col min="7" max="7" width="1.5703125" style="1" customWidth="1"/>
    <col min="8" max="250" width="11.42578125" style="1"/>
    <col min="251" max="251" width="8" style="1" bestFit="1" customWidth="1"/>
    <col min="252" max="252" width="77.5703125" style="1" customWidth="1"/>
    <col min="253" max="253" width="4.85546875" style="1" bestFit="1" customWidth="1"/>
    <col min="254" max="254" width="12.7109375" style="1" customWidth="1"/>
    <col min="255" max="255" width="13.140625" style="1" customWidth="1"/>
    <col min="256" max="256" width="17.28515625" style="1" bestFit="1" customWidth="1"/>
    <col min="257" max="257" width="1.5703125" style="1" customWidth="1"/>
    <col min="258" max="506" width="11.42578125" style="1"/>
    <col min="507" max="507" width="8" style="1" bestFit="1" customWidth="1"/>
    <col min="508" max="508" width="77.5703125" style="1" customWidth="1"/>
    <col min="509" max="509" width="4.85546875" style="1" bestFit="1" customWidth="1"/>
    <col min="510" max="510" width="12.7109375" style="1" customWidth="1"/>
    <col min="511" max="511" width="13.140625" style="1" customWidth="1"/>
    <col min="512" max="512" width="17.28515625" style="1" bestFit="1" customWidth="1"/>
    <col min="513" max="513" width="1.5703125" style="1" customWidth="1"/>
    <col min="514" max="762" width="11.42578125" style="1"/>
    <col min="763" max="763" width="8" style="1" bestFit="1" customWidth="1"/>
    <col min="764" max="764" width="77.5703125" style="1" customWidth="1"/>
    <col min="765" max="765" width="4.85546875" style="1" bestFit="1" customWidth="1"/>
    <col min="766" max="766" width="12.7109375" style="1" customWidth="1"/>
    <col min="767" max="767" width="13.140625" style="1" customWidth="1"/>
    <col min="768" max="768" width="17.28515625" style="1" bestFit="1" customWidth="1"/>
    <col min="769" max="769" width="1.5703125" style="1" customWidth="1"/>
    <col min="770" max="1018" width="11.42578125" style="1"/>
    <col min="1019" max="1019" width="8" style="1" bestFit="1" customWidth="1"/>
    <col min="1020" max="1020" width="77.5703125" style="1" customWidth="1"/>
    <col min="1021" max="1021" width="4.85546875" style="1" bestFit="1" customWidth="1"/>
    <col min="1022" max="1022" width="12.7109375" style="1" customWidth="1"/>
    <col min="1023" max="1023" width="13.140625" style="1" customWidth="1"/>
    <col min="1024" max="1024" width="17.28515625" style="1" bestFit="1" customWidth="1"/>
    <col min="1025" max="1025" width="1.5703125" style="1" customWidth="1"/>
    <col min="1026" max="1274" width="11.42578125" style="1"/>
    <col min="1275" max="1275" width="8" style="1" bestFit="1" customWidth="1"/>
    <col min="1276" max="1276" width="77.5703125" style="1" customWidth="1"/>
    <col min="1277" max="1277" width="4.85546875" style="1" bestFit="1" customWidth="1"/>
    <col min="1278" max="1278" width="12.7109375" style="1" customWidth="1"/>
    <col min="1279" max="1279" width="13.140625" style="1" customWidth="1"/>
    <col min="1280" max="1280" width="17.28515625" style="1" bestFit="1" customWidth="1"/>
    <col min="1281" max="1281" width="1.5703125" style="1" customWidth="1"/>
    <col min="1282" max="1530" width="11.42578125" style="1"/>
    <col min="1531" max="1531" width="8" style="1" bestFit="1" customWidth="1"/>
    <col min="1532" max="1532" width="77.5703125" style="1" customWidth="1"/>
    <col min="1533" max="1533" width="4.85546875" style="1" bestFit="1" customWidth="1"/>
    <col min="1534" max="1534" width="12.7109375" style="1" customWidth="1"/>
    <col min="1535" max="1535" width="13.140625" style="1" customWidth="1"/>
    <col min="1536" max="1536" width="17.28515625" style="1" bestFit="1" customWidth="1"/>
    <col min="1537" max="1537" width="1.5703125" style="1" customWidth="1"/>
    <col min="1538" max="1786" width="11.42578125" style="1"/>
    <col min="1787" max="1787" width="8" style="1" bestFit="1" customWidth="1"/>
    <col min="1788" max="1788" width="77.5703125" style="1" customWidth="1"/>
    <col min="1789" max="1789" width="4.85546875" style="1" bestFit="1" customWidth="1"/>
    <col min="1790" max="1790" width="12.7109375" style="1" customWidth="1"/>
    <col min="1791" max="1791" width="13.140625" style="1" customWidth="1"/>
    <col min="1792" max="1792" width="17.28515625" style="1" bestFit="1" customWidth="1"/>
    <col min="1793" max="1793" width="1.5703125" style="1" customWidth="1"/>
    <col min="1794" max="2042" width="11.42578125" style="1"/>
    <col min="2043" max="2043" width="8" style="1" bestFit="1" customWidth="1"/>
    <col min="2044" max="2044" width="77.5703125" style="1" customWidth="1"/>
    <col min="2045" max="2045" width="4.85546875" style="1" bestFit="1" customWidth="1"/>
    <col min="2046" max="2046" width="12.7109375" style="1" customWidth="1"/>
    <col min="2047" max="2047" width="13.140625" style="1" customWidth="1"/>
    <col min="2048" max="2048" width="17.28515625" style="1" bestFit="1" customWidth="1"/>
    <col min="2049" max="2049" width="1.5703125" style="1" customWidth="1"/>
    <col min="2050" max="2298" width="11.42578125" style="1"/>
    <col min="2299" max="2299" width="8" style="1" bestFit="1" customWidth="1"/>
    <col min="2300" max="2300" width="77.5703125" style="1" customWidth="1"/>
    <col min="2301" max="2301" width="4.85546875" style="1" bestFit="1" customWidth="1"/>
    <col min="2302" max="2302" width="12.7109375" style="1" customWidth="1"/>
    <col min="2303" max="2303" width="13.140625" style="1" customWidth="1"/>
    <col min="2304" max="2304" width="17.28515625" style="1" bestFit="1" customWidth="1"/>
    <col min="2305" max="2305" width="1.5703125" style="1" customWidth="1"/>
    <col min="2306" max="2554" width="11.42578125" style="1"/>
    <col min="2555" max="2555" width="8" style="1" bestFit="1" customWidth="1"/>
    <col min="2556" max="2556" width="77.5703125" style="1" customWidth="1"/>
    <col min="2557" max="2557" width="4.85546875" style="1" bestFit="1" customWidth="1"/>
    <col min="2558" max="2558" width="12.7109375" style="1" customWidth="1"/>
    <col min="2559" max="2559" width="13.140625" style="1" customWidth="1"/>
    <col min="2560" max="2560" width="17.28515625" style="1" bestFit="1" customWidth="1"/>
    <col min="2561" max="2561" width="1.5703125" style="1" customWidth="1"/>
    <col min="2562" max="2810" width="11.42578125" style="1"/>
    <col min="2811" max="2811" width="8" style="1" bestFit="1" customWidth="1"/>
    <col min="2812" max="2812" width="77.5703125" style="1" customWidth="1"/>
    <col min="2813" max="2813" width="4.85546875" style="1" bestFit="1" customWidth="1"/>
    <col min="2814" max="2814" width="12.7109375" style="1" customWidth="1"/>
    <col min="2815" max="2815" width="13.140625" style="1" customWidth="1"/>
    <col min="2816" max="2816" width="17.28515625" style="1" bestFit="1" customWidth="1"/>
    <col min="2817" max="2817" width="1.5703125" style="1" customWidth="1"/>
    <col min="2818" max="3066" width="11.42578125" style="1"/>
    <col min="3067" max="3067" width="8" style="1" bestFit="1" customWidth="1"/>
    <col min="3068" max="3068" width="77.5703125" style="1" customWidth="1"/>
    <col min="3069" max="3069" width="4.85546875" style="1" bestFit="1" customWidth="1"/>
    <col min="3070" max="3070" width="12.7109375" style="1" customWidth="1"/>
    <col min="3071" max="3071" width="13.140625" style="1" customWidth="1"/>
    <col min="3072" max="3072" width="17.28515625" style="1" bestFit="1" customWidth="1"/>
    <col min="3073" max="3073" width="1.5703125" style="1" customWidth="1"/>
    <col min="3074" max="3322" width="11.42578125" style="1"/>
    <col min="3323" max="3323" width="8" style="1" bestFit="1" customWidth="1"/>
    <col min="3324" max="3324" width="77.5703125" style="1" customWidth="1"/>
    <col min="3325" max="3325" width="4.85546875" style="1" bestFit="1" customWidth="1"/>
    <col min="3326" max="3326" width="12.7109375" style="1" customWidth="1"/>
    <col min="3327" max="3327" width="13.140625" style="1" customWidth="1"/>
    <col min="3328" max="3328" width="17.28515625" style="1" bestFit="1" customWidth="1"/>
    <col min="3329" max="3329" width="1.5703125" style="1" customWidth="1"/>
    <col min="3330" max="3578" width="11.42578125" style="1"/>
    <col min="3579" max="3579" width="8" style="1" bestFit="1" customWidth="1"/>
    <col min="3580" max="3580" width="77.5703125" style="1" customWidth="1"/>
    <col min="3581" max="3581" width="4.85546875" style="1" bestFit="1" customWidth="1"/>
    <col min="3582" max="3582" width="12.7109375" style="1" customWidth="1"/>
    <col min="3583" max="3583" width="13.140625" style="1" customWidth="1"/>
    <col min="3584" max="3584" width="17.28515625" style="1" bestFit="1" customWidth="1"/>
    <col min="3585" max="3585" width="1.5703125" style="1" customWidth="1"/>
    <col min="3586" max="3834" width="11.42578125" style="1"/>
    <col min="3835" max="3835" width="8" style="1" bestFit="1" customWidth="1"/>
    <col min="3836" max="3836" width="77.5703125" style="1" customWidth="1"/>
    <col min="3837" max="3837" width="4.85546875" style="1" bestFit="1" customWidth="1"/>
    <col min="3838" max="3838" width="12.7109375" style="1" customWidth="1"/>
    <col min="3839" max="3839" width="13.140625" style="1" customWidth="1"/>
    <col min="3840" max="3840" width="17.28515625" style="1" bestFit="1" customWidth="1"/>
    <col min="3841" max="3841" width="1.5703125" style="1" customWidth="1"/>
    <col min="3842" max="4090" width="11.42578125" style="1"/>
    <col min="4091" max="4091" width="8" style="1" bestFit="1" customWidth="1"/>
    <col min="4092" max="4092" width="77.5703125" style="1" customWidth="1"/>
    <col min="4093" max="4093" width="4.85546875" style="1" bestFit="1" customWidth="1"/>
    <col min="4094" max="4094" width="12.7109375" style="1" customWidth="1"/>
    <col min="4095" max="4095" width="13.140625" style="1" customWidth="1"/>
    <col min="4096" max="4096" width="17.28515625" style="1" bestFit="1" customWidth="1"/>
    <col min="4097" max="4097" width="1.5703125" style="1" customWidth="1"/>
    <col min="4098" max="4346" width="11.42578125" style="1"/>
    <col min="4347" max="4347" width="8" style="1" bestFit="1" customWidth="1"/>
    <col min="4348" max="4348" width="77.5703125" style="1" customWidth="1"/>
    <col min="4349" max="4349" width="4.85546875" style="1" bestFit="1" customWidth="1"/>
    <col min="4350" max="4350" width="12.7109375" style="1" customWidth="1"/>
    <col min="4351" max="4351" width="13.140625" style="1" customWidth="1"/>
    <col min="4352" max="4352" width="17.28515625" style="1" bestFit="1" customWidth="1"/>
    <col min="4353" max="4353" width="1.5703125" style="1" customWidth="1"/>
    <col min="4354" max="4602" width="11.42578125" style="1"/>
    <col min="4603" max="4603" width="8" style="1" bestFit="1" customWidth="1"/>
    <col min="4604" max="4604" width="77.5703125" style="1" customWidth="1"/>
    <col min="4605" max="4605" width="4.85546875" style="1" bestFit="1" customWidth="1"/>
    <col min="4606" max="4606" width="12.7109375" style="1" customWidth="1"/>
    <col min="4607" max="4607" width="13.140625" style="1" customWidth="1"/>
    <col min="4608" max="4608" width="17.28515625" style="1" bestFit="1" customWidth="1"/>
    <col min="4609" max="4609" width="1.5703125" style="1" customWidth="1"/>
    <col min="4610" max="4858" width="11.42578125" style="1"/>
    <col min="4859" max="4859" width="8" style="1" bestFit="1" customWidth="1"/>
    <col min="4860" max="4860" width="77.5703125" style="1" customWidth="1"/>
    <col min="4861" max="4861" width="4.85546875" style="1" bestFit="1" customWidth="1"/>
    <col min="4862" max="4862" width="12.7109375" style="1" customWidth="1"/>
    <col min="4863" max="4863" width="13.140625" style="1" customWidth="1"/>
    <col min="4864" max="4864" width="17.28515625" style="1" bestFit="1" customWidth="1"/>
    <col min="4865" max="4865" width="1.5703125" style="1" customWidth="1"/>
    <col min="4866" max="5114" width="11.42578125" style="1"/>
    <col min="5115" max="5115" width="8" style="1" bestFit="1" customWidth="1"/>
    <col min="5116" max="5116" width="77.5703125" style="1" customWidth="1"/>
    <col min="5117" max="5117" width="4.85546875" style="1" bestFit="1" customWidth="1"/>
    <col min="5118" max="5118" width="12.7109375" style="1" customWidth="1"/>
    <col min="5119" max="5119" width="13.140625" style="1" customWidth="1"/>
    <col min="5120" max="5120" width="17.28515625" style="1" bestFit="1" customWidth="1"/>
    <col min="5121" max="5121" width="1.5703125" style="1" customWidth="1"/>
    <col min="5122" max="5370" width="11.42578125" style="1"/>
    <col min="5371" max="5371" width="8" style="1" bestFit="1" customWidth="1"/>
    <col min="5372" max="5372" width="77.5703125" style="1" customWidth="1"/>
    <col min="5373" max="5373" width="4.85546875" style="1" bestFit="1" customWidth="1"/>
    <col min="5374" max="5374" width="12.7109375" style="1" customWidth="1"/>
    <col min="5375" max="5375" width="13.140625" style="1" customWidth="1"/>
    <col min="5376" max="5376" width="17.28515625" style="1" bestFit="1" customWidth="1"/>
    <col min="5377" max="5377" width="1.5703125" style="1" customWidth="1"/>
    <col min="5378" max="5626" width="11.42578125" style="1"/>
    <col min="5627" max="5627" width="8" style="1" bestFit="1" customWidth="1"/>
    <col min="5628" max="5628" width="77.5703125" style="1" customWidth="1"/>
    <col min="5629" max="5629" width="4.85546875" style="1" bestFit="1" customWidth="1"/>
    <col min="5630" max="5630" width="12.7109375" style="1" customWidth="1"/>
    <col min="5631" max="5631" width="13.140625" style="1" customWidth="1"/>
    <col min="5632" max="5632" width="17.28515625" style="1" bestFit="1" customWidth="1"/>
    <col min="5633" max="5633" width="1.5703125" style="1" customWidth="1"/>
    <col min="5634" max="5882" width="11.42578125" style="1"/>
    <col min="5883" max="5883" width="8" style="1" bestFit="1" customWidth="1"/>
    <col min="5884" max="5884" width="77.5703125" style="1" customWidth="1"/>
    <col min="5885" max="5885" width="4.85546875" style="1" bestFit="1" customWidth="1"/>
    <col min="5886" max="5886" width="12.7109375" style="1" customWidth="1"/>
    <col min="5887" max="5887" width="13.140625" style="1" customWidth="1"/>
    <col min="5888" max="5888" width="17.28515625" style="1" bestFit="1" customWidth="1"/>
    <col min="5889" max="5889" width="1.5703125" style="1" customWidth="1"/>
    <col min="5890" max="6138" width="11.42578125" style="1"/>
    <col min="6139" max="6139" width="8" style="1" bestFit="1" customWidth="1"/>
    <col min="6140" max="6140" width="77.5703125" style="1" customWidth="1"/>
    <col min="6141" max="6141" width="4.85546875" style="1" bestFit="1" customWidth="1"/>
    <col min="6142" max="6142" width="12.7109375" style="1" customWidth="1"/>
    <col min="6143" max="6143" width="13.140625" style="1" customWidth="1"/>
    <col min="6144" max="6144" width="17.28515625" style="1" bestFit="1" customWidth="1"/>
    <col min="6145" max="6145" width="1.5703125" style="1" customWidth="1"/>
    <col min="6146" max="6394" width="11.42578125" style="1"/>
    <col min="6395" max="6395" width="8" style="1" bestFit="1" customWidth="1"/>
    <col min="6396" max="6396" width="77.5703125" style="1" customWidth="1"/>
    <col min="6397" max="6397" width="4.85546875" style="1" bestFit="1" customWidth="1"/>
    <col min="6398" max="6398" width="12.7109375" style="1" customWidth="1"/>
    <col min="6399" max="6399" width="13.140625" style="1" customWidth="1"/>
    <col min="6400" max="6400" width="17.28515625" style="1" bestFit="1" customWidth="1"/>
    <col min="6401" max="6401" width="1.5703125" style="1" customWidth="1"/>
    <col min="6402" max="6650" width="11.42578125" style="1"/>
    <col min="6651" max="6651" width="8" style="1" bestFit="1" customWidth="1"/>
    <col min="6652" max="6652" width="77.5703125" style="1" customWidth="1"/>
    <col min="6653" max="6653" width="4.85546875" style="1" bestFit="1" customWidth="1"/>
    <col min="6654" max="6654" width="12.7109375" style="1" customWidth="1"/>
    <col min="6655" max="6655" width="13.140625" style="1" customWidth="1"/>
    <col min="6656" max="6656" width="17.28515625" style="1" bestFit="1" customWidth="1"/>
    <col min="6657" max="6657" width="1.5703125" style="1" customWidth="1"/>
    <col min="6658" max="6906" width="11.42578125" style="1"/>
    <col min="6907" max="6907" width="8" style="1" bestFit="1" customWidth="1"/>
    <col min="6908" max="6908" width="77.5703125" style="1" customWidth="1"/>
    <col min="6909" max="6909" width="4.85546875" style="1" bestFit="1" customWidth="1"/>
    <col min="6910" max="6910" width="12.7109375" style="1" customWidth="1"/>
    <col min="6911" max="6911" width="13.140625" style="1" customWidth="1"/>
    <col min="6912" max="6912" width="17.28515625" style="1" bestFit="1" customWidth="1"/>
    <col min="6913" max="6913" width="1.5703125" style="1" customWidth="1"/>
    <col min="6914" max="7162" width="11.42578125" style="1"/>
    <col min="7163" max="7163" width="8" style="1" bestFit="1" customWidth="1"/>
    <col min="7164" max="7164" width="77.5703125" style="1" customWidth="1"/>
    <col min="7165" max="7165" width="4.85546875" style="1" bestFit="1" customWidth="1"/>
    <col min="7166" max="7166" width="12.7109375" style="1" customWidth="1"/>
    <col min="7167" max="7167" width="13.140625" style="1" customWidth="1"/>
    <col min="7168" max="7168" width="17.28515625" style="1" bestFit="1" customWidth="1"/>
    <col min="7169" max="7169" width="1.5703125" style="1" customWidth="1"/>
    <col min="7170" max="7418" width="11.42578125" style="1"/>
    <col min="7419" max="7419" width="8" style="1" bestFit="1" customWidth="1"/>
    <col min="7420" max="7420" width="77.5703125" style="1" customWidth="1"/>
    <col min="7421" max="7421" width="4.85546875" style="1" bestFit="1" customWidth="1"/>
    <col min="7422" max="7422" width="12.7109375" style="1" customWidth="1"/>
    <col min="7423" max="7423" width="13.140625" style="1" customWidth="1"/>
    <col min="7424" max="7424" width="17.28515625" style="1" bestFit="1" customWidth="1"/>
    <col min="7425" max="7425" width="1.5703125" style="1" customWidth="1"/>
    <col min="7426" max="7674" width="11.42578125" style="1"/>
    <col min="7675" max="7675" width="8" style="1" bestFit="1" customWidth="1"/>
    <col min="7676" max="7676" width="77.5703125" style="1" customWidth="1"/>
    <col min="7677" max="7677" width="4.85546875" style="1" bestFit="1" customWidth="1"/>
    <col min="7678" max="7678" width="12.7109375" style="1" customWidth="1"/>
    <col min="7679" max="7679" width="13.140625" style="1" customWidth="1"/>
    <col min="7680" max="7680" width="17.28515625" style="1" bestFit="1" customWidth="1"/>
    <col min="7681" max="7681" width="1.5703125" style="1" customWidth="1"/>
    <col min="7682" max="7930" width="11.42578125" style="1"/>
    <col min="7931" max="7931" width="8" style="1" bestFit="1" customWidth="1"/>
    <col min="7932" max="7932" width="77.5703125" style="1" customWidth="1"/>
    <col min="7933" max="7933" width="4.85546875" style="1" bestFit="1" customWidth="1"/>
    <col min="7934" max="7934" width="12.7109375" style="1" customWidth="1"/>
    <col min="7935" max="7935" width="13.140625" style="1" customWidth="1"/>
    <col min="7936" max="7936" width="17.28515625" style="1" bestFit="1" customWidth="1"/>
    <col min="7937" max="7937" width="1.5703125" style="1" customWidth="1"/>
    <col min="7938" max="8186" width="11.42578125" style="1"/>
    <col min="8187" max="8187" width="8" style="1" bestFit="1" customWidth="1"/>
    <col min="8188" max="8188" width="77.5703125" style="1" customWidth="1"/>
    <col min="8189" max="8189" width="4.85546875" style="1" bestFit="1" customWidth="1"/>
    <col min="8190" max="8190" width="12.7109375" style="1" customWidth="1"/>
    <col min="8191" max="8191" width="13.140625" style="1" customWidth="1"/>
    <col min="8192" max="8192" width="17.28515625" style="1" bestFit="1" customWidth="1"/>
    <col min="8193" max="8193" width="1.5703125" style="1" customWidth="1"/>
    <col min="8194" max="8442" width="11.42578125" style="1"/>
    <col min="8443" max="8443" width="8" style="1" bestFit="1" customWidth="1"/>
    <col min="8444" max="8444" width="77.5703125" style="1" customWidth="1"/>
    <col min="8445" max="8445" width="4.85546875" style="1" bestFit="1" customWidth="1"/>
    <col min="8446" max="8446" width="12.7109375" style="1" customWidth="1"/>
    <col min="8447" max="8447" width="13.140625" style="1" customWidth="1"/>
    <col min="8448" max="8448" width="17.28515625" style="1" bestFit="1" customWidth="1"/>
    <col min="8449" max="8449" width="1.5703125" style="1" customWidth="1"/>
    <col min="8450" max="8698" width="11.42578125" style="1"/>
    <col min="8699" max="8699" width="8" style="1" bestFit="1" customWidth="1"/>
    <col min="8700" max="8700" width="77.5703125" style="1" customWidth="1"/>
    <col min="8701" max="8701" width="4.85546875" style="1" bestFit="1" customWidth="1"/>
    <col min="8702" max="8702" width="12.7109375" style="1" customWidth="1"/>
    <col min="8703" max="8703" width="13.140625" style="1" customWidth="1"/>
    <col min="8704" max="8704" width="17.28515625" style="1" bestFit="1" customWidth="1"/>
    <col min="8705" max="8705" width="1.5703125" style="1" customWidth="1"/>
    <col min="8706" max="8954" width="11.42578125" style="1"/>
    <col min="8955" max="8955" width="8" style="1" bestFit="1" customWidth="1"/>
    <col min="8956" max="8956" width="77.5703125" style="1" customWidth="1"/>
    <col min="8957" max="8957" width="4.85546875" style="1" bestFit="1" customWidth="1"/>
    <col min="8958" max="8958" width="12.7109375" style="1" customWidth="1"/>
    <col min="8959" max="8959" width="13.140625" style="1" customWidth="1"/>
    <col min="8960" max="8960" width="17.28515625" style="1" bestFit="1" customWidth="1"/>
    <col min="8961" max="8961" width="1.5703125" style="1" customWidth="1"/>
    <col min="8962" max="9210" width="11.42578125" style="1"/>
    <col min="9211" max="9211" width="8" style="1" bestFit="1" customWidth="1"/>
    <col min="9212" max="9212" width="77.5703125" style="1" customWidth="1"/>
    <col min="9213" max="9213" width="4.85546875" style="1" bestFit="1" customWidth="1"/>
    <col min="9214" max="9214" width="12.7109375" style="1" customWidth="1"/>
    <col min="9215" max="9215" width="13.140625" style="1" customWidth="1"/>
    <col min="9216" max="9216" width="17.28515625" style="1" bestFit="1" customWidth="1"/>
    <col min="9217" max="9217" width="1.5703125" style="1" customWidth="1"/>
    <col min="9218" max="9466" width="11.42578125" style="1"/>
    <col min="9467" max="9467" width="8" style="1" bestFit="1" customWidth="1"/>
    <col min="9468" max="9468" width="77.5703125" style="1" customWidth="1"/>
    <col min="9469" max="9469" width="4.85546875" style="1" bestFit="1" customWidth="1"/>
    <col min="9470" max="9470" width="12.7109375" style="1" customWidth="1"/>
    <col min="9471" max="9471" width="13.140625" style="1" customWidth="1"/>
    <col min="9472" max="9472" width="17.28515625" style="1" bestFit="1" customWidth="1"/>
    <col min="9473" max="9473" width="1.5703125" style="1" customWidth="1"/>
    <col min="9474" max="9722" width="11.42578125" style="1"/>
    <col min="9723" max="9723" width="8" style="1" bestFit="1" customWidth="1"/>
    <col min="9724" max="9724" width="77.5703125" style="1" customWidth="1"/>
    <col min="9725" max="9725" width="4.85546875" style="1" bestFit="1" customWidth="1"/>
    <col min="9726" max="9726" width="12.7109375" style="1" customWidth="1"/>
    <col min="9727" max="9727" width="13.140625" style="1" customWidth="1"/>
    <col min="9728" max="9728" width="17.28515625" style="1" bestFit="1" customWidth="1"/>
    <col min="9729" max="9729" width="1.5703125" style="1" customWidth="1"/>
    <col min="9730" max="9978" width="11.42578125" style="1"/>
    <col min="9979" max="9979" width="8" style="1" bestFit="1" customWidth="1"/>
    <col min="9980" max="9980" width="77.5703125" style="1" customWidth="1"/>
    <col min="9981" max="9981" width="4.85546875" style="1" bestFit="1" customWidth="1"/>
    <col min="9982" max="9982" width="12.7109375" style="1" customWidth="1"/>
    <col min="9983" max="9983" width="13.140625" style="1" customWidth="1"/>
    <col min="9984" max="9984" width="17.28515625" style="1" bestFit="1" customWidth="1"/>
    <col min="9985" max="9985" width="1.5703125" style="1" customWidth="1"/>
    <col min="9986" max="10234" width="11.42578125" style="1"/>
    <col min="10235" max="10235" width="8" style="1" bestFit="1" customWidth="1"/>
    <col min="10236" max="10236" width="77.5703125" style="1" customWidth="1"/>
    <col min="10237" max="10237" width="4.85546875" style="1" bestFit="1" customWidth="1"/>
    <col min="10238" max="10238" width="12.7109375" style="1" customWidth="1"/>
    <col min="10239" max="10239" width="13.140625" style="1" customWidth="1"/>
    <col min="10240" max="10240" width="17.28515625" style="1" bestFit="1" customWidth="1"/>
    <col min="10241" max="10241" width="1.5703125" style="1" customWidth="1"/>
    <col min="10242" max="10490" width="11.42578125" style="1"/>
    <col min="10491" max="10491" width="8" style="1" bestFit="1" customWidth="1"/>
    <col min="10492" max="10492" width="77.5703125" style="1" customWidth="1"/>
    <col min="10493" max="10493" width="4.85546875" style="1" bestFit="1" customWidth="1"/>
    <col min="10494" max="10494" width="12.7109375" style="1" customWidth="1"/>
    <col min="10495" max="10495" width="13.140625" style="1" customWidth="1"/>
    <col min="10496" max="10496" width="17.28515625" style="1" bestFit="1" customWidth="1"/>
    <col min="10497" max="10497" width="1.5703125" style="1" customWidth="1"/>
    <col min="10498" max="10746" width="11.42578125" style="1"/>
    <col min="10747" max="10747" width="8" style="1" bestFit="1" customWidth="1"/>
    <col min="10748" max="10748" width="77.5703125" style="1" customWidth="1"/>
    <col min="10749" max="10749" width="4.85546875" style="1" bestFit="1" customWidth="1"/>
    <col min="10750" max="10750" width="12.7109375" style="1" customWidth="1"/>
    <col min="10751" max="10751" width="13.140625" style="1" customWidth="1"/>
    <col min="10752" max="10752" width="17.28515625" style="1" bestFit="1" customWidth="1"/>
    <col min="10753" max="10753" width="1.5703125" style="1" customWidth="1"/>
    <col min="10754" max="11002" width="11.42578125" style="1"/>
    <col min="11003" max="11003" width="8" style="1" bestFit="1" customWidth="1"/>
    <col min="11004" max="11004" width="77.5703125" style="1" customWidth="1"/>
    <col min="11005" max="11005" width="4.85546875" style="1" bestFit="1" customWidth="1"/>
    <col min="11006" max="11006" width="12.7109375" style="1" customWidth="1"/>
    <col min="11007" max="11007" width="13.140625" style="1" customWidth="1"/>
    <col min="11008" max="11008" width="17.28515625" style="1" bestFit="1" customWidth="1"/>
    <col min="11009" max="11009" width="1.5703125" style="1" customWidth="1"/>
    <col min="11010" max="11258" width="11.42578125" style="1"/>
    <col min="11259" max="11259" width="8" style="1" bestFit="1" customWidth="1"/>
    <col min="11260" max="11260" width="77.5703125" style="1" customWidth="1"/>
    <col min="11261" max="11261" width="4.85546875" style="1" bestFit="1" customWidth="1"/>
    <col min="11262" max="11262" width="12.7109375" style="1" customWidth="1"/>
    <col min="11263" max="11263" width="13.140625" style="1" customWidth="1"/>
    <col min="11264" max="11264" width="17.28515625" style="1" bestFit="1" customWidth="1"/>
    <col min="11265" max="11265" width="1.5703125" style="1" customWidth="1"/>
    <col min="11266" max="11514" width="11.42578125" style="1"/>
    <col min="11515" max="11515" width="8" style="1" bestFit="1" customWidth="1"/>
    <col min="11516" max="11516" width="77.5703125" style="1" customWidth="1"/>
    <col min="11517" max="11517" width="4.85546875" style="1" bestFit="1" customWidth="1"/>
    <col min="11518" max="11518" width="12.7109375" style="1" customWidth="1"/>
    <col min="11519" max="11519" width="13.140625" style="1" customWidth="1"/>
    <col min="11520" max="11520" width="17.28515625" style="1" bestFit="1" customWidth="1"/>
    <col min="11521" max="11521" width="1.5703125" style="1" customWidth="1"/>
    <col min="11522" max="11770" width="11.42578125" style="1"/>
    <col min="11771" max="11771" width="8" style="1" bestFit="1" customWidth="1"/>
    <col min="11772" max="11772" width="77.5703125" style="1" customWidth="1"/>
    <col min="11773" max="11773" width="4.85546875" style="1" bestFit="1" customWidth="1"/>
    <col min="11774" max="11774" width="12.7109375" style="1" customWidth="1"/>
    <col min="11775" max="11775" width="13.140625" style="1" customWidth="1"/>
    <col min="11776" max="11776" width="17.28515625" style="1" bestFit="1" customWidth="1"/>
    <col min="11777" max="11777" width="1.5703125" style="1" customWidth="1"/>
    <col min="11778" max="12026" width="11.42578125" style="1"/>
    <col min="12027" max="12027" width="8" style="1" bestFit="1" customWidth="1"/>
    <col min="12028" max="12028" width="77.5703125" style="1" customWidth="1"/>
    <col min="12029" max="12029" width="4.85546875" style="1" bestFit="1" customWidth="1"/>
    <col min="12030" max="12030" width="12.7109375" style="1" customWidth="1"/>
    <col min="12031" max="12031" width="13.140625" style="1" customWidth="1"/>
    <col min="12032" max="12032" width="17.28515625" style="1" bestFit="1" customWidth="1"/>
    <col min="12033" max="12033" width="1.5703125" style="1" customWidth="1"/>
    <col min="12034" max="12282" width="11.42578125" style="1"/>
    <col min="12283" max="12283" width="8" style="1" bestFit="1" customWidth="1"/>
    <col min="12284" max="12284" width="77.5703125" style="1" customWidth="1"/>
    <col min="12285" max="12285" width="4.85546875" style="1" bestFit="1" customWidth="1"/>
    <col min="12286" max="12286" width="12.7109375" style="1" customWidth="1"/>
    <col min="12287" max="12287" width="13.140625" style="1" customWidth="1"/>
    <col min="12288" max="12288" width="17.28515625" style="1" bestFit="1" customWidth="1"/>
    <col min="12289" max="12289" width="1.5703125" style="1" customWidth="1"/>
    <col min="12290" max="12538" width="11.42578125" style="1"/>
    <col min="12539" max="12539" width="8" style="1" bestFit="1" customWidth="1"/>
    <col min="12540" max="12540" width="77.5703125" style="1" customWidth="1"/>
    <col min="12541" max="12541" width="4.85546875" style="1" bestFit="1" customWidth="1"/>
    <col min="12542" max="12542" width="12.7109375" style="1" customWidth="1"/>
    <col min="12543" max="12543" width="13.140625" style="1" customWidth="1"/>
    <col min="12544" max="12544" width="17.28515625" style="1" bestFit="1" customWidth="1"/>
    <col min="12545" max="12545" width="1.5703125" style="1" customWidth="1"/>
    <col min="12546" max="12794" width="11.42578125" style="1"/>
    <col min="12795" max="12795" width="8" style="1" bestFit="1" customWidth="1"/>
    <col min="12796" max="12796" width="77.5703125" style="1" customWidth="1"/>
    <col min="12797" max="12797" width="4.85546875" style="1" bestFit="1" customWidth="1"/>
    <col min="12798" max="12798" width="12.7109375" style="1" customWidth="1"/>
    <col min="12799" max="12799" width="13.140625" style="1" customWidth="1"/>
    <col min="12800" max="12800" width="17.28515625" style="1" bestFit="1" customWidth="1"/>
    <col min="12801" max="12801" width="1.5703125" style="1" customWidth="1"/>
    <col min="12802" max="13050" width="11.42578125" style="1"/>
    <col min="13051" max="13051" width="8" style="1" bestFit="1" customWidth="1"/>
    <col min="13052" max="13052" width="77.5703125" style="1" customWidth="1"/>
    <col min="13053" max="13053" width="4.85546875" style="1" bestFit="1" customWidth="1"/>
    <col min="13054" max="13054" width="12.7109375" style="1" customWidth="1"/>
    <col min="13055" max="13055" width="13.140625" style="1" customWidth="1"/>
    <col min="13056" max="13056" width="17.28515625" style="1" bestFit="1" customWidth="1"/>
    <col min="13057" max="13057" width="1.5703125" style="1" customWidth="1"/>
    <col min="13058" max="13306" width="11.42578125" style="1"/>
    <col min="13307" max="13307" width="8" style="1" bestFit="1" customWidth="1"/>
    <col min="13308" max="13308" width="77.5703125" style="1" customWidth="1"/>
    <col min="13309" max="13309" width="4.85546875" style="1" bestFit="1" customWidth="1"/>
    <col min="13310" max="13310" width="12.7109375" style="1" customWidth="1"/>
    <col min="13311" max="13311" width="13.140625" style="1" customWidth="1"/>
    <col min="13312" max="13312" width="17.28515625" style="1" bestFit="1" customWidth="1"/>
    <col min="13313" max="13313" width="1.5703125" style="1" customWidth="1"/>
    <col min="13314" max="13562" width="11.42578125" style="1"/>
    <col min="13563" max="13563" width="8" style="1" bestFit="1" customWidth="1"/>
    <col min="13564" max="13564" width="77.5703125" style="1" customWidth="1"/>
    <col min="13565" max="13565" width="4.85546875" style="1" bestFit="1" customWidth="1"/>
    <col min="13566" max="13566" width="12.7109375" style="1" customWidth="1"/>
    <col min="13567" max="13567" width="13.140625" style="1" customWidth="1"/>
    <col min="13568" max="13568" width="17.28515625" style="1" bestFit="1" customWidth="1"/>
    <col min="13569" max="13569" width="1.5703125" style="1" customWidth="1"/>
    <col min="13570" max="13818" width="11.42578125" style="1"/>
    <col min="13819" max="13819" width="8" style="1" bestFit="1" customWidth="1"/>
    <col min="13820" max="13820" width="77.5703125" style="1" customWidth="1"/>
    <col min="13821" max="13821" width="4.85546875" style="1" bestFit="1" customWidth="1"/>
    <col min="13822" max="13822" width="12.7109375" style="1" customWidth="1"/>
    <col min="13823" max="13823" width="13.140625" style="1" customWidth="1"/>
    <col min="13824" max="13824" width="17.28515625" style="1" bestFit="1" customWidth="1"/>
    <col min="13825" max="13825" width="1.5703125" style="1" customWidth="1"/>
    <col min="13826" max="14074" width="11.42578125" style="1"/>
    <col min="14075" max="14075" width="8" style="1" bestFit="1" customWidth="1"/>
    <col min="14076" max="14076" width="77.5703125" style="1" customWidth="1"/>
    <col min="14077" max="14077" width="4.85546875" style="1" bestFit="1" customWidth="1"/>
    <col min="14078" max="14078" width="12.7109375" style="1" customWidth="1"/>
    <col min="14079" max="14079" width="13.140625" style="1" customWidth="1"/>
    <col min="14080" max="14080" width="17.28515625" style="1" bestFit="1" customWidth="1"/>
    <col min="14081" max="14081" width="1.5703125" style="1" customWidth="1"/>
    <col min="14082" max="14330" width="11.42578125" style="1"/>
    <col min="14331" max="14331" width="8" style="1" bestFit="1" customWidth="1"/>
    <col min="14332" max="14332" width="77.5703125" style="1" customWidth="1"/>
    <col min="14333" max="14333" width="4.85546875" style="1" bestFit="1" customWidth="1"/>
    <col min="14334" max="14334" width="12.7109375" style="1" customWidth="1"/>
    <col min="14335" max="14335" width="13.140625" style="1" customWidth="1"/>
    <col min="14336" max="14336" width="17.28515625" style="1" bestFit="1" customWidth="1"/>
    <col min="14337" max="14337" width="1.5703125" style="1" customWidth="1"/>
    <col min="14338" max="14586" width="11.42578125" style="1"/>
    <col min="14587" max="14587" width="8" style="1" bestFit="1" customWidth="1"/>
    <col min="14588" max="14588" width="77.5703125" style="1" customWidth="1"/>
    <col min="14589" max="14589" width="4.85546875" style="1" bestFit="1" customWidth="1"/>
    <col min="14590" max="14590" width="12.7109375" style="1" customWidth="1"/>
    <col min="14591" max="14591" width="13.140625" style="1" customWidth="1"/>
    <col min="14592" max="14592" width="17.28515625" style="1" bestFit="1" customWidth="1"/>
    <col min="14593" max="14593" width="1.5703125" style="1" customWidth="1"/>
    <col min="14594" max="14842" width="11.42578125" style="1"/>
    <col min="14843" max="14843" width="8" style="1" bestFit="1" customWidth="1"/>
    <col min="14844" max="14844" width="77.5703125" style="1" customWidth="1"/>
    <col min="14845" max="14845" width="4.85546875" style="1" bestFit="1" customWidth="1"/>
    <col min="14846" max="14846" width="12.7109375" style="1" customWidth="1"/>
    <col min="14847" max="14847" width="13.140625" style="1" customWidth="1"/>
    <col min="14848" max="14848" width="17.28515625" style="1" bestFit="1" customWidth="1"/>
    <col min="14849" max="14849" width="1.5703125" style="1" customWidth="1"/>
    <col min="14850" max="15098" width="11.42578125" style="1"/>
    <col min="15099" max="15099" width="8" style="1" bestFit="1" customWidth="1"/>
    <col min="15100" max="15100" width="77.5703125" style="1" customWidth="1"/>
    <col min="15101" max="15101" width="4.85546875" style="1" bestFit="1" customWidth="1"/>
    <col min="15102" max="15102" width="12.7109375" style="1" customWidth="1"/>
    <col min="15103" max="15103" width="13.140625" style="1" customWidth="1"/>
    <col min="15104" max="15104" width="17.28515625" style="1" bestFit="1" customWidth="1"/>
    <col min="15105" max="15105" width="1.5703125" style="1" customWidth="1"/>
    <col min="15106" max="15354" width="11.42578125" style="1"/>
    <col min="15355" max="15355" width="8" style="1" bestFit="1" customWidth="1"/>
    <col min="15356" max="15356" width="77.5703125" style="1" customWidth="1"/>
    <col min="15357" max="15357" width="4.85546875" style="1" bestFit="1" customWidth="1"/>
    <col min="15358" max="15358" width="12.7109375" style="1" customWidth="1"/>
    <col min="15359" max="15359" width="13.140625" style="1" customWidth="1"/>
    <col min="15360" max="15360" width="17.28515625" style="1" bestFit="1" customWidth="1"/>
    <col min="15361" max="15361" width="1.5703125" style="1" customWidth="1"/>
    <col min="15362" max="15610" width="11.42578125" style="1"/>
    <col min="15611" max="15611" width="8" style="1" bestFit="1" customWidth="1"/>
    <col min="15612" max="15612" width="77.5703125" style="1" customWidth="1"/>
    <col min="15613" max="15613" width="4.85546875" style="1" bestFit="1" customWidth="1"/>
    <col min="15614" max="15614" width="12.7109375" style="1" customWidth="1"/>
    <col min="15615" max="15615" width="13.140625" style="1" customWidth="1"/>
    <col min="15616" max="15616" width="17.28515625" style="1" bestFit="1" customWidth="1"/>
    <col min="15617" max="15617" width="1.5703125" style="1" customWidth="1"/>
    <col min="15618" max="15866" width="11.42578125" style="1"/>
    <col min="15867" max="15867" width="8" style="1" bestFit="1" customWidth="1"/>
    <col min="15868" max="15868" width="77.5703125" style="1" customWidth="1"/>
    <col min="15869" max="15869" width="4.85546875" style="1" bestFit="1" customWidth="1"/>
    <col min="15870" max="15870" width="12.7109375" style="1" customWidth="1"/>
    <col min="15871" max="15871" width="13.140625" style="1" customWidth="1"/>
    <col min="15872" max="15872" width="17.28515625" style="1" bestFit="1" customWidth="1"/>
    <col min="15873" max="15873" width="1.5703125" style="1" customWidth="1"/>
    <col min="15874" max="16122" width="11.42578125" style="1"/>
    <col min="16123" max="16123" width="8" style="1" bestFit="1" customWidth="1"/>
    <col min="16124" max="16124" width="77.5703125" style="1" customWidth="1"/>
    <col min="16125" max="16125" width="4.85546875" style="1" bestFit="1" customWidth="1"/>
    <col min="16126" max="16126" width="12.7109375" style="1" customWidth="1"/>
    <col min="16127" max="16127" width="13.140625" style="1" customWidth="1"/>
    <col min="16128" max="16128" width="17.28515625" style="1" bestFit="1" customWidth="1"/>
    <col min="16129" max="16129" width="1.5703125" style="1" customWidth="1"/>
    <col min="16130" max="16384" width="11.42578125" style="1"/>
  </cols>
  <sheetData>
    <row r="1" spans="1:6" ht="15.75" thickBot="1" x14ac:dyDescent="0.3"/>
    <row r="2" spans="1:6" s="79" customFormat="1" ht="21" thickBot="1" x14ac:dyDescent="0.3">
      <c r="A2" s="151" t="s">
        <v>27</v>
      </c>
      <c r="B2" s="152"/>
      <c r="C2" s="152"/>
      <c r="D2" s="152"/>
      <c r="E2" s="152"/>
      <c r="F2" s="153"/>
    </row>
    <row r="3" spans="1:6" s="79" customFormat="1" ht="15.75" thickBot="1" x14ac:dyDescent="0.3">
      <c r="C3" s="80"/>
      <c r="D3" s="81"/>
      <c r="E3" s="82"/>
      <c r="F3" s="83"/>
    </row>
    <row r="4" spans="1:6" s="79" customFormat="1" ht="21" thickBot="1" x14ac:dyDescent="0.3">
      <c r="A4" s="151" t="s">
        <v>43</v>
      </c>
      <c r="B4" s="152"/>
      <c r="C4" s="152"/>
      <c r="D4" s="152"/>
      <c r="E4" s="152"/>
      <c r="F4" s="153"/>
    </row>
    <row r="5" spans="1:6" s="79" customFormat="1" x14ac:dyDescent="0.25">
      <c r="C5" s="80"/>
      <c r="D5" s="81"/>
      <c r="E5" s="82"/>
      <c r="F5" s="83"/>
    </row>
    <row r="6" spans="1:6" s="79" customFormat="1" ht="25.5" x14ac:dyDescent="0.25">
      <c r="A6" s="74" t="s">
        <v>0</v>
      </c>
      <c r="B6" s="75" t="s">
        <v>1</v>
      </c>
      <c r="C6" s="75" t="s">
        <v>2</v>
      </c>
      <c r="D6" s="76" t="s">
        <v>3</v>
      </c>
      <c r="E6" s="77" t="s">
        <v>4</v>
      </c>
      <c r="F6" s="78" t="s">
        <v>5</v>
      </c>
    </row>
    <row r="7" spans="1:6" x14ac:dyDescent="0.25">
      <c r="A7" s="5"/>
      <c r="B7" s="6"/>
      <c r="C7" s="7"/>
      <c r="D7" s="8"/>
      <c r="E7" s="9"/>
      <c r="F7" s="33"/>
    </row>
    <row r="8" spans="1:6" s="49" customFormat="1" ht="15" customHeight="1" x14ac:dyDescent="0.25">
      <c r="A8" s="43" t="s">
        <v>6</v>
      </c>
      <c r="B8" s="44" t="s">
        <v>7</v>
      </c>
      <c r="C8" s="45"/>
      <c r="D8" s="46"/>
      <c r="E8" s="47"/>
      <c r="F8" s="48"/>
    </row>
    <row r="9" spans="1:6" x14ac:dyDescent="0.25">
      <c r="A9" s="106">
        <v>1</v>
      </c>
      <c r="B9" s="13" t="s">
        <v>28</v>
      </c>
      <c r="C9" s="14" t="s">
        <v>8</v>
      </c>
      <c r="D9" s="15">
        <v>1</v>
      </c>
      <c r="E9" s="11"/>
      <c r="F9" s="31">
        <f t="shared" ref="F9:F11" si="0">D9*E9</f>
        <v>0</v>
      </c>
    </row>
    <row r="10" spans="1:6" x14ac:dyDescent="0.25">
      <c r="A10" s="106">
        <v>2</v>
      </c>
      <c r="B10" s="13" t="s">
        <v>29</v>
      </c>
      <c r="C10" s="14" t="s">
        <v>8</v>
      </c>
      <c r="D10" s="15">
        <v>1</v>
      </c>
      <c r="E10" s="11"/>
      <c r="F10" s="31">
        <f t="shared" si="0"/>
        <v>0</v>
      </c>
    </row>
    <row r="11" spans="1:6" x14ac:dyDescent="0.25">
      <c r="A11" s="106">
        <v>3</v>
      </c>
      <c r="B11" s="13" t="s">
        <v>30</v>
      </c>
      <c r="C11" s="14" t="s">
        <v>8</v>
      </c>
      <c r="D11" s="15">
        <v>1</v>
      </c>
      <c r="E11" s="11"/>
      <c r="F11" s="31">
        <f t="shared" si="0"/>
        <v>0</v>
      </c>
    </row>
    <row r="12" spans="1:6" ht="15.75" thickBot="1" x14ac:dyDescent="0.3">
      <c r="A12" s="12"/>
      <c r="B12" s="13"/>
      <c r="C12" s="14"/>
      <c r="D12" s="15"/>
      <c r="E12" s="11"/>
      <c r="F12" s="31"/>
    </row>
    <row r="13" spans="1:6" s="55" customFormat="1" ht="15.75" x14ac:dyDescent="0.25">
      <c r="A13" s="50"/>
      <c r="B13" s="51" t="s">
        <v>12</v>
      </c>
      <c r="C13" s="52"/>
      <c r="D13" s="53"/>
      <c r="E13" s="54"/>
      <c r="F13" s="61">
        <f>SUM(F9:F11)</f>
        <v>0</v>
      </c>
    </row>
    <row r="14" spans="1:6" s="69" customFormat="1" ht="15.75" x14ac:dyDescent="0.25">
      <c r="A14" s="63"/>
      <c r="B14" s="64"/>
      <c r="C14" s="65"/>
      <c r="D14" s="66"/>
      <c r="E14" s="67"/>
      <c r="F14" s="68"/>
    </row>
    <row r="15" spans="1:6" s="59" customFormat="1" ht="15.75" x14ac:dyDescent="0.25">
      <c r="A15" s="43" t="s">
        <v>32</v>
      </c>
      <c r="B15" s="60" t="s">
        <v>33</v>
      </c>
      <c r="C15" s="56"/>
      <c r="D15" s="57"/>
      <c r="E15" s="58"/>
      <c r="F15" s="48"/>
    </row>
    <row r="16" spans="1:6" s="19" customFormat="1" ht="12.75" x14ac:dyDescent="0.25">
      <c r="A16" s="10"/>
      <c r="B16" s="35"/>
      <c r="C16" s="16"/>
      <c r="D16" s="17"/>
      <c r="E16" s="18"/>
      <c r="F16" s="31"/>
    </row>
    <row r="17" spans="1:6" s="120" customFormat="1" ht="25.5" x14ac:dyDescent="0.25">
      <c r="A17" s="106">
        <v>1</v>
      </c>
      <c r="B17" s="13" t="s">
        <v>64</v>
      </c>
      <c r="C17" s="14" t="s">
        <v>8</v>
      </c>
      <c r="D17" s="119">
        <v>1</v>
      </c>
      <c r="E17" s="11"/>
      <c r="F17" s="31">
        <f t="shared" ref="F17:F23" si="1">D17*E17</f>
        <v>0</v>
      </c>
    </row>
    <row r="18" spans="1:6" s="120" customFormat="1" ht="25.5" x14ac:dyDescent="0.25">
      <c r="A18" s="106">
        <v>2</v>
      </c>
      <c r="B18" s="13" t="s">
        <v>70</v>
      </c>
      <c r="C18" s="14" t="s">
        <v>9</v>
      </c>
      <c r="D18" s="119">
        <v>6</v>
      </c>
      <c r="E18" s="11"/>
      <c r="F18" s="31">
        <f t="shared" si="1"/>
        <v>0</v>
      </c>
    </row>
    <row r="19" spans="1:6" s="120" customFormat="1" x14ac:dyDescent="0.25">
      <c r="A19" s="106">
        <v>3</v>
      </c>
      <c r="B19" s="13" t="s">
        <v>34</v>
      </c>
      <c r="C19" s="14" t="s">
        <v>9</v>
      </c>
      <c r="D19" s="119">
        <v>1</v>
      </c>
      <c r="E19" s="11"/>
      <c r="F19" s="31">
        <f t="shared" si="1"/>
        <v>0</v>
      </c>
    </row>
    <row r="20" spans="1:6" s="120" customFormat="1" x14ac:dyDescent="0.25">
      <c r="A20" s="106">
        <v>4</v>
      </c>
      <c r="B20" s="13" t="s">
        <v>35</v>
      </c>
      <c r="C20" s="14" t="s">
        <v>9</v>
      </c>
      <c r="D20" s="119">
        <v>6</v>
      </c>
      <c r="E20" s="11"/>
      <c r="F20" s="31">
        <f t="shared" si="1"/>
        <v>0</v>
      </c>
    </row>
    <row r="21" spans="1:6" s="120" customFormat="1" x14ac:dyDescent="0.25">
      <c r="A21" s="106">
        <v>5</v>
      </c>
      <c r="B21" s="13" t="s">
        <v>36</v>
      </c>
      <c r="C21" s="14" t="s">
        <v>9</v>
      </c>
      <c r="D21" s="119">
        <v>1</v>
      </c>
      <c r="E21" s="11"/>
      <c r="F21" s="31">
        <f t="shared" ref="F21" si="2">D21*E21</f>
        <v>0</v>
      </c>
    </row>
    <row r="22" spans="1:6" s="120" customFormat="1" x14ac:dyDescent="0.25">
      <c r="A22" s="106">
        <v>6</v>
      </c>
      <c r="B22" s="13" t="s">
        <v>37</v>
      </c>
      <c r="C22" s="14" t="s">
        <v>9</v>
      </c>
      <c r="D22" s="119">
        <v>1</v>
      </c>
      <c r="E22" s="11"/>
      <c r="F22" s="31">
        <f t="shared" si="1"/>
        <v>0</v>
      </c>
    </row>
    <row r="23" spans="1:6" s="120" customFormat="1" x14ac:dyDescent="0.25">
      <c r="A23" s="106">
        <v>7</v>
      </c>
      <c r="B23" s="13" t="s">
        <v>38</v>
      </c>
      <c r="C23" s="14" t="s">
        <v>8</v>
      </c>
      <c r="D23" s="119">
        <v>1</v>
      </c>
      <c r="E23" s="11"/>
      <c r="F23" s="31">
        <f t="shared" si="1"/>
        <v>0</v>
      </c>
    </row>
    <row r="24" spans="1:6" s="120" customFormat="1" ht="25.5" x14ac:dyDescent="0.25">
      <c r="A24" s="106">
        <v>8</v>
      </c>
      <c r="B24" s="13" t="s">
        <v>39</v>
      </c>
      <c r="C24" s="14" t="s">
        <v>8</v>
      </c>
      <c r="D24" s="119">
        <v>1</v>
      </c>
      <c r="E24" s="11"/>
      <c r="F24" s="31">
        <f t="shared" ref="F24:F27" si="3">D24*E24</f>
        <v>0</v>
      </c>
    </row>
    <row r="25" spans="1:6" s="120" customFormat="1" x14ac:dyDescent="0.25">
      <c r="A25" s="106">
        <v>9</v>
      </c>
      <c r="B25" s="20" t="s">
        <v>58</v>
      </c>
      <c r="C25" s="14" t="s">
        <v>9</v>
      </c>
      <c r="D25" s="119">
        <v>7</v>
      </c>
      <c r="E25" s="11"/>
      <c r="F25" s="31">
        <f t="shared" si="3"/>
        <v>0</v>
      </c>
    </row>
    <row r="26" spans="1:6" s="120" customFormat="1" x14ac:dyDescent="0.25">
      <c r="A26" s="106">
        <v>10</v>
      </c>
      <c r="B26" s="20" t="s">
        <v>67</v>
      </c>
      <c r="C26" s="14" t="s">
        <v>8</v>
      </c>
      <c r="D26" s="119">
        <v>1</v>
      </c>
      <c r="E26" s="11"/>
      <c r="F26" s="31">
        <f t="shared" si="3"/>
        <v>0</v>
      </c>
    </row>
    <row r="27" spans="1:6" s="120" customFormat="1" x14ac:dyDescent="0.25">
      <c r="A27" s="106">
        <v>11</v>
      </c>
      <c r="B27" s="20" t="s">
        <v>69</v>
      </c>
      <c r="C27" s="14" t="s">
        <v>8</v>
      </c>
      <c r="D27" s="119">
        <v>1</v>
      </c>
      <c r="E27" s="11"/>
      <c r="F27" s="31">
        <f t="shared" si="3"/>
        <v>0</v>
      </c>
    </row>
    <row r="28" spans="1:6" s="62" customFormat="1" ht="15.75" thickBot="1" x14ac:dyDescent="0.3">
      <c r="A28" s="36"/>
      <c r="B28" s="42"/>
      <c r="C28" s="38"/>
      <c r="D28" s="39"/>
      <c r="E28" s="40"/>
      <c r="F28" s="41"/>
    </row>
    <row r="29" spans="1:6" s="88" customFormat="1" ht="15.75" x14ac:dyDescent="0.25">
      <c r="A29" s="84"/>
      <c r="B29" s="85" t="s">
        <v>46</v>
      </c>
      <c r="C29" s="52"/>
      <c r="D29" s="86"/>
      <c r="E29" s="87"/>
      <c r="F29" s="61">
        <f>SUM(F17:F28)</f>
        <v>0</v>
      </c>
    </row>
    <row r="30" spans="1:6" s="69" customFormat="1" ht="15.75" x14ac:dyDescent="0.25">
      <c r="A30" s="63"/>
      <c r="B30" s="64"/>
      <c r="C30" s="65"/>
      <c r="D30" s="66"/>
      <c r="E30" s="67"/>
      <c r="F30" s="68"/>
    </row>
    <row r="31" spans="1:6" s="59" customFormat="1" ht="15.75" x14ac:dyDescent="0.25">
      <c r="A31" s="43" t="s">
        <v>53</v>
      </c>
      <c r="B31" s="60" t="s">
        <v>54</v>
      </c>
      <c r="C31" s="56"/>
      <c r="D31" s="57"/>
      <c r="E31" s="58"/>
      <c r="F31" s="48"/>
    </row>
    <row r="32" spans="1:6" s="19" customFormat="1" ht="12.75" x14ac:dyDescent="0.25">
      <c r="A32" s="10"/>
      <c r="B32" s="35"/>
      <c r="C32" s="16"/>
      <c r="D32" s="17"/>
      <c r="E32" s="18"/>
      <c r="F32" s="31"/>
    </row>
    <row r="33" spans="1:6" s="120" customFormat="1" x14ac:dyDescent="0.25">
      <c r="A33" s="106">
        <v>1</v>
      </c>
      <c r="B33" s="13" t="s">
        <v>57</v>
      </c>
      <c r="C33" s="14" t="s">
        <v>9</v>
      </c>
      <c r="D33" s="119">
        <v>1</v>
      </c>
      <c r="E33" s="11"/>
      <c r="F33" s="31">
        <f t="shared" ref="F33" si="4">D33*E33</f>
        <v>0</v>
      </c>
    </row>
    <row r="34" spans="1:6" s="62" customFormat="1" ht="15.75" thickBot="1" x14ac:dyDescent="0.3">
      <c r="A34" s="36"/>
      <c r="B34" s="42"/>
      <c r="C34" s="38"/>
      <c r="D34" s="39"/>
      <c r="E34" s="40"/>
      <c r="F34" s="41"/>
    </row>
    <row r="35" spans="1:6" s="88" customFormat="1" ht="15.75" x14ac:dyDescent="0.25">
      <c r="A35" s="84"/>
      <c r="B35" s="85" t="s">
        <v>31</v>
      </c>
      <c r="C35" s="52"/>
      <c r="D35" s="86"/>
      <c r="E35" s="87"/>
      <c r="F35" s="61">
        <f>SUM(F33:F34)</f>
        <v>0</v>
      </c>
    </row>
    <row r="36" spans="1:6" s="69" customFormat="1" ht="15.75" x14ac:dyDescent="0.25">
      <c r="A36" s="63"/>
      <c r="B36" s="64"/>
      <c r="C36" s="65"/>
      <c r="D36" s="66"/>
      <c r="E36" s="67"/>
      <c r="F36" s="68"/>
    </row>
    <row r="37" spans="1:6" s="26" customFormat="1" x14ac:dyDescent="0.25">
      <c r="A37" s="21"/>
      <c r="B37" s="22"/>
      <c r="C37" s="23"/>
      <c r="D37" s="24"/>
      <c r="E37" s="25"/>
      <c r="F37" s="34"/>
    </row>
    <row r="38" spans="1:6" s="49" customFormat="1" ht="15.75" x14ac:dyDescent="0.25">
      <c r="A38" s="70"/>
      <c r="B38" s="71"/>
      <c r="C38" s="154" t="s">
        <v>52</v>
      </c>
      <c r="D38" s="155"/>
      <c r="E38" s="155"/>
      <c r="F38" s="72">
        <f>SUM(F9:F35)/2</f>
        <v>0</v>
      </c>
    </row>
    <row r="39" spans="1:6" s="49" customFormat="1" ht="15.75" x14ac:dyDescent="0.25">
      <c r="A39" s="70"/>
      <c r="B39" s="71"/>
      <c r="C39" s="156" t="s">
        <v>10</v>
      </c>
      <c r="D39" s="157"/>
      <c r="E39" s="157"/>
      <c r="F39" s="73">
        <f>F38*0.2</f>
        <v>0</v>
      </c>
    </row>
    <row r="40" spans="1:6" s="49" customFormat="1" ht="15.75" x14ac:dyDescent="0.25">
      <c r="A40" s="70"/>
      <c r="B40" s="71"/>
      <c r="C40" s="156" t="s">
        <v>11</v>
      </c>
      <c r="D40" s="157"/>
      <c r="E40" s="157"/>
      <c r="F40" s="73">
        <f>F38+F39</f>
        <v>0</v>
      </c>
    </row>
    <row r="44" spans="1:6" ht="28.5" customHeight="1" x14ac:dyDescent="0.25">
      <c r="B44" s="1" t="s">
        <v>15</v>
      </c>
      <c r="C44" s="108" t="s">
        <v>19</v>
      </c>
    </row>
    <row r="45" spans="1:6" ht="27.75" customHeight="1" x14ac:dyDescent="0.25">
      <c r="B45" s="1" t="s">
        <v>16</v>
      </c>
      <c r="C45" s="108" t="s">
        <v>20</v>
      </c>
    </row>
    <row r="47" spans="1:6" x14ac:dyDescent="0.25">
      <c r="B47" s="107" t="s">
        <v>17</v>
      </c>
      <c r="C47" s="150" t="s">
        <v>18</v>
      </c>
      <c r="D47" s="150"/>
      <c r="E47" s="150"/>
      <c r="F47" s="150"/>
    </row>
  </sheetData>
  <mergeCells count="6">
    <mergeCell ref="C47:F47"/>
    <mergeCell ref="A2:F2"/>
    <mergeCell ref="C38:E38"/>
    <mergeCell ref="C39:E39"/>
    <mergeCell ref="C40:E40"/>
    <mergeCell ref="A4:F4"/>
  </mergeCells>
  <printOptions horizontalCentered="1"/>
  <pageMargins left="0.70866141732283472" right="0.78740157480314965" top="0.74803149606299213" bottom="0.74803149606299213" header="0.31496062992125984" footer="0.31496062992125984"/>
  <pageSetup paperSize="9" scale="65" orientation="portrait" r:id="rId1"/>
  <headerFooter>
    <oddFooter>&amp;C&amp;"-,Gras"&amp;F&amp;R&amp;P/&amp;N</oddFooter>
  </headerFooter>
  <rowBreaks count="1" manualBreakCount="1">
    <brk id="40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2"/>
  <sheetViews>
    <sheetView topLeftCell="A28" zoomScaleNormal="100" zoomScaleSheetLayoutView="100" workbookViewId="0">
      <selection activeCell="H49" sqref="H49"/>
    </sheetView>
  </sheetViews>
  <sheetFormatPr baseColWidth="10" defaultRowHeight="15" x14ac:dyDescent="0.25"/>
  <cols>
    <col min="1" max="1" width="8" style="1" bestFit="1" customWidth="1"/>
    <col min="2" max="2" width="77.5703125" style="1" customWidth="1"/>
    <col min="3" max="3" width="4.85546875" style="2" bestFit="1" customWidth="1"/>
    <col min="4" max="4" width="12.7109375" style="3" customWidth="1"/>
    <col min="5" max="5" width="13.140625" style="4" customWidth="1"/>
    <col min="6" max="6" width="17.28515625" style="32" bestFit="1" customWidth="1"/>
    <col min="7" max="7" width="1.5703125" style="1" customWidth="1"/>
    <col min="8" max="250" width="11.42578125" style="1"/>
    <col min="251" max="251" width="8" style="1" bestFit="1" customWidth="1"/>
    <col min="252" max="252" width="77.5703125" style="1" customWidth="1"/>
    <col min="253" max="253" width="4.85546875" style="1" bestFit="1" customWidth="1"/>
    <col min="254" max="254" width="12.7109375" style="1" customWidth="1"/>
    <col min="255" max="255" width="13.140625" style="1" customWidth="1"/>
    <col min="256" max="256" width="17.28515625" style="1" bestFit="1" customWidth="1"/>
    <col min="257" max="257" width="1.5703125" style="1" customWidth="1"/>
    <col min="258" max="506" width="11.42578125" style="1"/>
    <col min="507" max="507" width="8" style="1" bestFit="1" customWidth="1"/>
    <col min="508" max="508" width="77.5703125" style="1" customWidth="1"/>
    <col min="509" max="509" width="4.85546875" style="1" bestFit="1" customWidth="1"/>
    <col min="510" max="510" width="12.7109375" style="1" customWidth="1"/>
    <col min="511" max="511" width="13.140625" style="1" customWidth="1"/>
    <col min="512" max="512" width="17.28515625" style="1" bestFit="1" customWidth="1"/>
    <col min="513" max="513" width="1.5703125" style="1" customWidth="1"/>
    <col min="514" max="762" width="11.42578125" style="1"/>
    <col min="763" max="763" width="8" style="1" bestFit="1" customWidth="1"/>
    <col min="764" max="764" width="77.5703125" style="1" customWidth="1"/>
    <col min="765" max="765" width="4.85546875" style="1" bestFit="1" customWidth="1"/>
    <col min="766" max="766" width="12.7109375" style="1" customWidth="1"/>
    <col min="767" max="767" width="13.140625" style="1" customWidth="1"/>
    <col min="768" max="768" width="17.28515625" style="1" bestFit="1" customWidth="1"/>
    <col min="769" max="769" width="1.5703125" style="1" customWidth="1"/>
    <col min="770" max="1018" width="11.42578125" style="1"/>
    <col min="1019" max="1019" width="8" style="1" bestFit="1" customWidth="1"/>
    <col min="1020" max="1020" width="77.5703125" style="1" customWidth="1"/>
    <col min="1021" max="1021" width="4.85546875" style="1" bestFit="1" customWidth="1"/>
    <col min="1022" max="1022" width="12.7109375" style="1" customWidth="1"/>
    <col min="1023" max="1023" width="13.140625" style="1" customWidth="1"/>
    <col min="1024" max="1024" width="17.28515625" style="1" bestFit="1" customWidth="1"/>
    <col min="1025" max="1025" width="1.5703125" style="1" customWidth="1"/>
    <col min="1026" max="1274" width="11.42578125" style="1"/>
    <col min="1275" max="1275" width="8" style="1" bestFit="1" customWidth="1"/>
    <col min="1276" max="1276" width="77.5703125" style="1" customWidth="1"/>
    <col min="1277" max="1277" width="4.85546875" style="1" bestFit="1" customWidth="1"/>
    <col min="1278" max="1278" width="12.7109375" style="1" customWidth="1"/>
    <col min="1279" max="1279" width="13.140625" style="1" customWidth="1"/>
    <col min="1280" max="1280" width="17.28515625" style="1" bestFit="1" customWidth="1"/>
    <col min="1281" max="1281" width="1.5703125" style="1" customWidth="1"/>
    <col min="1282" max="1530" width="11.42578125" style="1"/>
    <col min="1531" max="1531" width="8" style="1" bestFit="1" customWidth="1"/>
    <col min="1532" max="1532" width="77.5703125" style="1" customWidth="1"/>
    <col min="1533" max="1533" width="4.85546875" style="1" bestFit="1" customWidth="1"/>
    <col min="1534" max="1534" width="12.7109375" style="1" customWidth="1"/>
    <col min="1535" max="1535" width="13.140625" style="1" customWidth="1"/>
    <col min="1536" max="1536" width="17.28515625" style="1" bestFit="1" customWidth="1"/>
    <col min="1537" max="1537" width="1.5703125" style="1" customWidth="1"/>
    <col min="1538" max="1786" width="11.42578125" style="1"/>
    <col min="1787" max="1787" width="8" style="1" bestFit="1" customWidth="1"/>
    <col min="1788" max="1788" width="77.5703125" style="1" customWidth="1"/>
    <col min="1789" max="1789" width="4.85546875" style="1" bestFit="1" customWidth="1"/>
    <col min="1790" max="1790" width="12.7109375" style="1" customWidth="1"/>
    <col min="1791" max="1791" width="13.140625" style="1" customWidth="1"/>
    <col min="1792" max="1792" width="17.28515625" style="1" bestFit="1" customWidth="1"/>
    <col min="1793" max="1793" width="1.5703125" style="1" customWidth="1"/>
    <col min="1794" max="2042" width="11.42578125" style="1"/>
    <col min="2043" max="2043" width="8" style="1" bestFit="1" customWidth="1"/>
    <col min="2044" max="2044" width="77.5703125" style="1" customWidth="1"/>
    <col min="2045" max="2045" width="4.85546875" style="1" bestFit="1" customWidth="1"/>
    <col min="2046" max="2046" width="12.7109375" style="1" customWidth="1"/>
    <col min="2047" max="2047" width="13.140625" style="1" customWidth="1"/>
    <col min="2048" max="2048" width="17.28515625" style="1" bestFit="1" customWidth="1"/>
    <col min="2049" max="2049" width="1.5703125" style="1" customWidth="1"/>
    <col min="2050" max="2298" width="11.42578125" style="1"/>
    <col min="2299" max="2299" width="8" style="1" bestFit="1" customWidth="1"/>
    <col min="2300" max="2300" width="77.5703125" style="1" customWidth="1"/>
    <col min="2301" max="2301" width="4.85546875" style="1" bestFit="1" customWidth="1"/>
    <col min="2302" max="2302" width="12.7109375" style="1" customWidth="1"/>
    <col min="2303" max="2303" width="13.140625" style="1" customWidth="1"/>
    <col min="2304" max="2304" width="17.28515625" style="1" bestFit="1" customWidth="1"/>
    <col min="2305" max="2305" width="1.5703125" style="1" customWidth="1"/>
    <col min="2306" max="2554" width="11.42578125" style="1"/>
    <col min="2555" max="2555" width="8" style="1" bestFit="1" customWidth="1"/>
    <col min="2556" max="2556" width="77.5703125" style="1" customWidth="1"/>
    <col min="2557" max="2557" width="4.85546875" style="1" bestFit="1" customWidth="1"/>
    <col min="2558" max="2558" width="12.7109375" style="1" customWidth="1"/>
    <col min="2559" max="2559" width="13.140625" style="1" customWidth="1"/>
    <col min="2560" max="2560" width="17.28515625" style="1" bestFit="1" customWidth="1"/>
    <col min="2561" max="2561" width="1.5703125" style="1" customWidth="1"/>
    <col min="2562" max="2810" width="11.42578125" style="1"/>
    <col min="2811" max="2811" width="8" style="1" bestFit="1" customWidth="1"/>
    <col min="2812" max="2812" width="77.5703125" style="1" customWidth="1"/>
    <col min="2813" max="2813" width="4.85546875" style="1" bestFit="1" customWidth="1"/>
    <col min="2814" max="2814" width="12.7109375" style="1" customWidth="1"/>
    <col min="2815" max="2815" width="13.140625" style="1" customWidth="1"/>
    <col min="2816" max="2816" width="17.28515625" style="1" bestFit="1" customWidth="1"/>
    <col min="2817" max="2817" width="1.5703125" style="1" customWidth="1"/>
    <col min="2818" max="3066" width="11.42578125" style="1"/>
    <col min="3067" max="3067" width="8" style="1" bestFit="1" customWidth="1"/>
    <col min="3068" max="3068" width="77.5703125" style="1" customWidth="1"/>
    <col min="3069" max="3069" width="4.85546875" style="1" bestFit="1" customWidth="1"/>
    <col min="3070" max="3070" width="12.7109375" style="1" customWidth="1"/>
    <col min="3071" max="3071" width="13.140625" style="1" customWidth="1"/>
    <col min="3072" max="3072" width="17.28515625" style="1" bestFit="1" customWidth="1"/>
    <col min="3073" max="3073" width="1.5703125" style="1" customWidth="1"/>
    <col min="3074" max="3322" width="11.42578125" style="1"/>
    <col min="3323" max="3323" width="8" style="1" bestFit="1" customWidth="1"/>
    <col min="3324" max="3324" width="77.5703125" style="1" customWidth="1"/>
    <col min="3325" max="3325" width="4.85546875" style="1" bestFit="1" customWidth="1"/>
    <col min="3326" max="3326" width="12.7109375" style="1" customWidth="1"/>
    <col min="3327" max="3327" width="13.140625" style="1" customWidth="1"/>
    <col min="3328" max="3328" width="17.28515625" style="1" bestFit="1" customWidth="1"/>
    <col min="3329" max="3329" width="1.5703125" style="1" customWidth="1"/>
    <col min="3330" max="3578" width="11.42578125" style="1"/>
    <col min="3579" max="3579" width="8" style="1" bestFit="1" customWidth="1"/>
    <col min="3580" max="3580" width="77.5703125" style="1" customWidth="1"/>
    <col min="3581" max="3581" width="4.85546875" style="1" bestFit="1" customWidth="1"/>
    <col min="3582" max="3582" width="12.7109375" style="1" customWidth="1"/>
    <col min="3583" max="3583" width="13.140625" style="1" customWidth="1"/>
    <col min="3584" max="3584" width="17.28515625" style="1" bestFit="1" customWidth="1"/>
    <col min="3585" max="3585" width="1.5703125" style="1" customWidth="1"/>
    <col min="3586" max="3834" width="11.42578125" style="1"/>
    <col min="3835" max="3835" width="8" style="1" bestFit="1" customWidth="1"/>
    <col min="3836" max="3836" width="77.5703125" style="1" customWidth="1"/>
    <col min="3837" max="3837" width="4.85546875" style="1" bestFit="1" customWidth="1"/>
    <col min="3838" max="3838" width="12.7109375" style="1" customWidth="1"/>
    <col min="3839" max="3839" width="13.140625" style="1" customWidth="1"/>
    <col min="3840" max="3840" width="17.28515625" style="1" bestFit="1" customWidth="1"/>
    <col min="3841" max="3841" width="1.5703125" style="1" customWidth="1"/>
    <col min="3842" max="4090" width="11.42578125" style="1"/>
    <col min="4091" max="4091" width="8" style="1" bestFit="1" customWidth="1"/>
    <col min="4092" max="4092" width="77.5703125" style="1" customWidth="1"/>
    <col min="4093" max="4093" width="4.85546875" style="1" bestFit="1" customWidth="1"/>
    <col min="4094" max="4094" width="12.7109375" style="1" customWidth="1"/>
    <col min="4095" max="4095" width="13.140625" style="1" customWidth="1"/>
    <col min="4096" max="4096" width="17.28515625" style="1" bestFit="1" customWidth="1"/>
    <col min="4097" max="4097" width="1.5703125" style="1" customWidth="1"/>
    <col min="4098" max="4346" width="11.42578125" style="1"/>
    <col min="4347" max="4347" width="8" style="1" bestFit="1" customWidth="1"/>
    <col min="4348" max="4348" width="77.5703125" style="1" customWidth="1"/>
    <col min="4349" max="4349" width="4.85546875" style="1" bestFit="1" customWidth="1"/>
    <col min="4350" max="4350" width="12.7109375" style="1" customWidth="1"/>
    <col min="4351" max="4351" width="13.140625" style="1" customWidth="1"/>
    <col min="4352" max="4352" width="17.28515625" style="1" bestFit="1" customWidth="1"/>
    <col min="4353" max="4353" width="1.5703125" style="1" customWidth="1"/>
    <col min="4354" max="4602" width="11.42578125" style="1"/>
    <col min="4603" max="4603" width="8" style="1" bestFit="1" customWidth="1"/>
    <col min="4604" max="4604" width="77.5703125" style="1" customWidth="1"/>
    <col min="4605" max="4605" width="4.85546875" style="1" bestFit="1" customWidth="1"/>
    <col min="4606" max="4606" width="12.7109375" style="1" customWidth="1"/>
    <col min="4607" max="4607" width="13.140625" style="1" customWidth="1"/>
    <col min="4608" max="4608" width="17.28515625" style="1" bestFit="1" customWidth="1"/>
    <col min="4609" max="4609" width="1.5703125" style="1" customWidth="1"/>
    <col min="4610" max="4858" width="11.42578125" style="1"/>
    <col min="4859" max="4859" width="8" style="1" bestFit="1" customWidth="1"/>
    <col min="4860" max="4860" width="77.5703125" style="1" customWidth="1"/>
    <col min="4861" max="4861" width="4.85546875" style="1" bestFit="1" customWidth="1"/>
    <col min="4862" max="4862" width="12.7109375" style="1" customWidth="1"/>
    <col min="4863" max="4863" width="13.140625" style="1" customWidth="1"/>
    <col min="4864" max="4864" width="17.28515625" style="1" bestFit="1" customWidth="1"/>
    <col min="4865" max="4865" width="1.5703125" style="1" customWidth="1"/>
    <col min="4866" max="5114" width="11.42578125" style="1"/>
    <col min="5115" max="5115" width="8" style="1" bestFit="1" customWidth="1"/>
    <col min="5116" max="5116" width="77.5703125" style="1" customWidth="1"/>
    <col min="5117" max="5117" width="4.85546875" style="1" bestFit="1" customWidth="1"/>
    <col min="5118" max="5118" width="12.7109375" style="1" customWidth="1"/>
    <col min="5119" max="5119" width="13.140625" style="1" customWidth="1"/>
    <col min="5120" max="5120" width="17.28515625" style="1" bestFit="1" customWidth="1"/>
    <col min="5121" max="5121" width="1.5703125" style="1" customWidth="1"/>
    <col min="5122" max="5370" width="11.42578125" style="1"/>
    <col min="5371" max="5371" width="8" style="1" bestFit="1" customWidth="1"/>
    <col min="5372" max="5372" width="77.5703125" style="1" customWidth="1"/>
    <col min="5373" max="5373" width="4.85546875" style="1" bestFit="1" customWidth="1"/>
    <col min="5374" max="5374" width="12.7109375" style="1" customWidth="1"/>
    <col min="5375" max="5375" width="13.140625" style="1" customWidth="1"/>
    <col min="5376" max="5376" width="17.28515625" style="1" bestFit="1" customWidth="1"/>
    <col min="5377" max="5377" width="1.5703125" style="1" customWidth="1"/>
    <col min="5378" max="5626" width="11.42578125" style="1"/>
    <col min="5627" max="5627" width="8" style="1" bestFit="1" customWidth="1"/>
    <col min="5628" max="5628" width="77.5703125" style="1" customWidth="1"/>
    <col min="5629" max="5629" width="4.85546875" style="1" bestFit="1" customWidth="1"/>
    <col min="5630" max="5630" width="12.7109375" style="1" customWidth="1"/>
    <col min="5631" max="5631" width="13.140625" style="1" customWidth="1"/>
    <col min="5632" max="5632" width="17.28515625" style="1" bestFit="1" customWidth="1"/>
    <col min="5633" max="5633" width="1.5703125" style="1" customWidth="1"/>
    <col min="5634" max="5882" width="11.42578125" style="1"/>
    <col min="5883" max="5883" width="8" style="1" bestFit="1" customWidth="1"/>
    <col min="5884" max="5884" width="77.5703125" style="1" customWidth="1"/>
    <col min="5885" max="5885" width="4.85546875" style="1" bestFit="1" customWidth="1"/>
    <col min="5886" max="5886" width="12.7109375" style="1" customWidth="1"/>
    <col min="5887" max="5887" width="13.140625" style="1" customWidth="1"/>
    <col min="5888" max="5888" width="17.28515625" style="1" bestFit="1" customWidth="1"/>
    <col min="5889" max="5889" width="1.5703125" style="1" customWidth="1"/>
    <col min="5890" max="6138" width="11.42578125" style="1"/>
    <col min="6139" max="6139" width="8" style="1" bestFit="1" customWidth="1"/>
    <col min="6140" max="6140" width="77.5703125" style="1" customWidth="1"/>
    <col min="6141" max="6141" width="4.85546875" style="1" bestFit="1" customWidth="1"/>
    <col min="6142" max="6142" width="12.7109375" style="1" customWidth="1"/>
    <col min="6143" max="6143" width="13.140625" style="1" customWidth="1"/>
    <col min="6144" max="6144" width="17.28515625" style="1" bestFit="1" customWidth="1"/>
    <col min="6145" max="6145" width="1.5703125" style="1" customWidth="1"/>
    <col min="6146" max="6394" width="11.42578125" style="1"/>
    <col min="6395" max="6395" width="8" style="1" bestFit="1" customWidth="1"/>
    <col min="6396" max="6396" width="77.5703125" style="1" customWidth="1"/>
    <col min="6397" max="6397" width="4.85546875" style="1" bestFit="1" customWidth="1"/>
    <col min="6398" max="6398" width="12.7109375" style="1" customWidth="1"/>
    <col min="6399" max="6399" width="13.140625" style="1" customWidth="1"/>
    <col min="6400" max="6400" width="17.28515625" style="1" bestFit="1" customWidth="1"/>
    <col min="6401" max="6401" width="1.5703125" style="1" customWidth="1"/>
    <col min="6402" max="6650" width="11.42578125" style="1"/>
    <col min="6651" max="6651" width="8" style="1" bestFit="1" customWidth="1"/>
    <col min="6652" max="6652" width="77.5703125" style="1" customWidth="1"/>
    <col min="6653" max="6653" width="4.85546875" style="1" bestFit="1" customWidth="1"/>
    <col min="6654" max="6654" width="12.7109375" style="1" customWidth="1"/>
    <col min="6655" max="6655" width="13.140625" style="1" customWidth="1"/>
    <col min="6656" max="6656" width="17.28515625" style="1" bestFit="1" customWidth="1"/>
    <col min="6657" max="6657" width="1.5703125" style="1" customWidth="1"/>
    <col min="6658" max="6906" width="11.42578125" style="1"/>
    <col min="6907" max="6907" width="8" style="1" bestFit="1" customWidth="1"/>
    <col min="6908" max="6908" width="77.5703125" style="1" customWidth="1"/>
    <col min="6909" max="6909" width="4.85546875" style="1" bestFit="1" customWidth="1"/>
    <col min="6910" max="6910" width="12.7109375" style="1" customWidth="1"/>
    <col min="6911" max="6911" width="13.140625" style="1" customWidth="1"/>
    <col min="6912" max="6912" width="17.28515625" style="1" bestFit="1" customWidth="1"/>
    <col min="6913" max="6913" width="1.5703125" style="1" customWidth="1"/>
    <col min="6914" max="7162" width="11.42578125" style="1"/>
    <col min="7163" max="7163" width="8" style="1" bestFit="1" customWidth="1"/>
    <col min="7164" max="7164" width="77.5703125" style="1" customWidth="1"/>
    <col min="7165" max="7165" width="4.85546875" style="1" bestFit="1" customWidth="1"/>
    <col min="7166" max="7166" width="12.7109375" style="1" customWidth="1"/>
    <col min="7167" max="7167" width="13.140625" style="1" customWidth="1"/>
    <col min="7168" max="7168" width="17.28515625" style="1" bestFit="1" customWidth="1"/>
    <col min="7169" max="7169" width="1.5703125" style="1" customWidth="1"/>
    <col min="7170" max="7418" width="11.42578125" style="1"/>
    <col min="7419" max="7419" width="8" style="1" bestFit="1" customWidth="1"/>
    <col min="7420" max="7420" width="77.5703125" style="1" customWidth="1"/>
    <col min="7421" max="7421" width="4.85546875" style="1" bestFit="1" customWidth="1"/>
    <col min="7422" max="7422" width="12.7109375" style="1" customWidth="1"/>
    <col min="7423" max="7423" width="13.140625" style="1" customWidth="1"/>
    <col min="7424" max="7424" width="17.28515625" style="1" bestFit="1" customWidth="1"/>
    <col min="7425" max="7425" width="1.5703125" style="1" customWidth="1"/>
    <col min="7426" max="7674" width="11.42578125" style="1"/>
    <col min="7675" max="7675" width="8" style="1" bestFit="1" customWidth="1"/>
    <col min="7676" max="7676" width="77.5703125" style="1" customWidth="1"/>
    <col min="7677" max="7677" width="4.85546875" style="1" bestFit="1" customWidth="1"/>
    <col min="7678" max="7678" width="12.7109375" style="1" customWidth="1"/>
    <col min="7679" max="7679" width="13.140625" style="1" customWidth="1"/>
    <col min="7680" max="7680" width="17.28515625" style="1" bestFit="1" customWidth="1"/>
    <col min="7681" max="7681" width="1.5703125" style="1" customWidth="1"/>
    <col min="7682" max="7930" width="11.42578125" style="1"/>
    <col min="7931" max="7931" width="8" style="1" bestFit="1" customWidth="1"/>
    <col min="7932" max="7932" width="77.5703125" style="1" customWidth="1"/>
    <col min="7933" max="7933" width="4.85546875" style="1" bestFit="1" customWidth="1"/>
    <col min="7934" max="7934" width="12.7109375" style="1" customWidth="1"/>
    <col min="7935" max="7935" width="13.140625" style="1" customWidth="1"/>
    <col min="7936" max="7936" width="17.28515625" style="1" bestFit="1" customWidth="1"/>
    <col min="7937" max="7937" width="1.5703125" style="1" customWidth="1"/>
    <col min="7938" max="8186" width="11.42578125" style="1"/>
    <col min="8187" max="8187" width="8" style="1" bestFit="1" customWidth="1"/>
    <col min="8188" max="8188" width="77.5703125" style="1" customWidth="1"/>
    <col min="8189" max="8189" width="4.85546875" style="1" bestFit="1" customWidth="1"/>
    <col min="8190" max="8190" width="12.7109375" style="1" customWidth="1"/>
    <col min="8191" max="8191" width="13.140625" style="1" customWidth="1"/>
    <col min="8192" max="8192" width="17.28515625" style="1" bestFit="1" customWidth="1"/>
    <col min="8193" max="8193" width="1.5703125" style="1" customWidth="1"/>
    <col min="8194" max="8442" width="11.42578125" style="1"/>
    <col min="8443" max="8443" width="8" style="1" bestFit="1" customWidth="1"/>
    <col min="8444" max="8444" width="77.5703125" style="1" customWidth="1"/>
    <col min="8445" max="8445" width="4.85546875" style="1" bestFit="1" customWidth="1"/>
    <col min="8446" max="8446" width="12.7109375" style="1" customWidth="1"/>
    <col min="8447" max="8447" width="13.140625" style="1" customWidth="1"/>
    <col min="8448" max="8448" width="17.28515625" style="1" bestFit="1" customWidth="1"/>
    <col min="8449" max="8449" width="1.5703125" style="1" customWidth="1"/>
    <col min="8450" max="8698" width="11.42578125" style="1"/>
    <col min="8699" max="8699" width="8" style="1" bestFit="1" customWidth="1"/>
    <col min="8700" max="8700" width="77.5703125" style="1" customWidth="1"/>
    <col min="8701" max="8701" width="4.85546875" style="1" bestFit="1" customWidth="1"/>
    <col min="8702" max="8702" width="12.7109375" style="1" customWidth="1"/>
    <col min="8703" max="8703" width="13.140625" style="1" customWidth="1"/>
    <col min="8704" max="8704" width="17.28515625" style="1" bestFit="1" customWidth="1"/>
    <col min="8705" max="8705" width="1.5703125" style="1" customWidth="1"/>
    <col min="8706" max="8954" width="11.42578125" style="1"/>
    <col min="8955" max="8955" width="8" style="1" bestFit="1" customWidth="1"/>
    <col min="8956" max="8956" width="77.5703125" style="1" customWidth="1"/>
    <col min="8957" max="8957" width="4.85546875" style="1" bestFit="1" customWidth="1"/>
    <col min="8958" max="8958" width="12.7109375" style="1" customWidth="1"/>
    <col min="8959" max="8959" width="13.140625" style="1" customWidth="1"/>
    <col min="8960" max="8960" width="17.28515625" style="1" bestFit="1" customWidth="1"/>
    <col min="8961" max="8961" width="1.5703125" style="1" customWidth="1"/>
    <col min="8962" max="9210" width="11.42578125" style="1"/>
    <col min="9211" max="9211" width="8" style="1" bestFit="1" customWidth="1"/>
    <col min="9212" max="9212" width="77.5703125" style="1" customWidth="1"/>
    <col min="9213" max="9213" width="4.85546875" style="1" bestFit="1" customWidth="1"/>
    <col min="9214" max="9214" width="12.7109375" style="1" customWidth="1"/>
    <col min="9215" max="9215" width="13.140625" style="1" customWidth="1"/>
    <col min="9216" max="9216" width="17.28515625" style="1" bestFit="1" customWidth="1"/>
    <col min="9217" max="9217" width="1.5703125" style="1" customWidth="1"/>
    <col min="9218" max="9466" width="11.42578125" style="1"/>
    <col min="9467" max="9467" width="8" style="1" bestFit="1" customWidth="1"/>
    <col min="9468" max="9468" width="77.5703125" style="1" customWidth="1"/>
    <col min="9469" max="9469" width="4.85546875" style="1" bestFit="1" customWidth="1"/>
    <col min="9470" max="9470" width="12.7109375" style="1" customWidth="1"/>
    <col min="9471" max="9471" width="13.140625" style="1" customWidth="1"/>
    <col min="9472" max="9472" width="17.28515625" style="1" bestFit="1" customWidth="1"/>
    <col min="9473" max="9473" width="1.5703125" style="1" customWidth="1"/>
    <col min="9474" max="9722" width="11.42578125" style="1"/>
    <col min="9723" max="9723" width="8" style="1" bestFit="1" customWidth="1"/>
    <col min="9724" max="9724" width="77.5703125" style="1" customWidth="1"/>
    <col min="9725" max="9725" width="4.85546875" style="1" bestFit="1" customWidth="1"/>
    <col min="9726" max="9726" width="12.7109375" style="1" customWidth="1"/>
    <col min="9727" max="9727" width="13.140625" style="1" customWidth="1"/>
    <col min="9728" max="9728" width="17.28515625" style="1" bestFit="1" customWidth="1"/>
    <col min="9729" max="9729" width="1.5703125" style="1" customWidth="1"/>
    <col min="9730" max="9978" width="11.42578125" style="1"/>
    <col min="9979" max="9979" width="8" style="1" bestFit="1" customWidth="1"/>
    <col min="9980" max="9980" width="77.5703125" style="1" customWidth="1"/>
    <col min="9981" max="9981" width="4.85546875" style="1" bestFit="1" customWidth="1"/>
    <col min="9982" max="9982" width="12.7109375" style="1" customWidth="1"/>
    <col min="9983" max="9983" width="13.140625" style="1" customWidth="1"/>
    <col min="9984" max="9984" width="17.28515625" style="1" bestFit="1" customWidth="1"/>
    <col min="9985" max="9985" width="1.5703125" style="1" customWidth="1"/>
    <col min="9986" max="10234" width="11.42578125" style="1"/>
    <col min="10235" max="10235" width="8" style="1" bestFit="1" customWidth="1"/>
    <col min="10236" max="10236" width="77.5703125" style="1" customWidth="1"/>
    <col min="10237" max="10237" width="4.85546875" style="1" bestFit="1" customWidth="1"/>
    <col min="10238" max="10238" width="12.7109375" style="1" customWidth="1"/>
    <col min="10239" max="10239" width="13.140625" style="1" customWidth="1"/>
    <col min="10240" max="10240" width="17.28515625" style="1" bestFit="1" customWidth="1"/>
    <col min="10241" max="10241" width="1.5703125" style="1" customWidth="1"/>
    <col min="10242" max="10490" width="11.42578125" style="1"/>
    <col min="10491" max="10491" width="8" style="1" bestFit="1" customWidth="1"/>
    <col min="10492" max="10492" width="77.5703125" style="1" customWidth="1"/>
    <col min="10493" max="10493" width="4.85546875" style="1" bestFit="1" customWidth="1"/>
    <col min="10494" max="10494" width="12.7109375" style="1" customWidth="1"/>
    <col min="10495" max="10495" width="13.140625" style="1" customWidth="1"/>
    <col min="10496" max="10496" width="17.28515625" style="1" bestFit="1" customWidth="1"/>
    <col min="10497" max="10497" width="1.5703125" style="1" customWidth="1"/>
    <col min="10498" max="10746" width="11.42578125" style="1"/>
    <col min="10747" max="10747" width="8" style="1" bestFit="1" customWidth="1"/>
    <col min="10748" max="10748" width="77.5703125" style="1" customWidth="1"/>
    <col min="10749" max="10749" width="4.85546875" style="1" bestFit="1" customWidth="1"/>
    <col min="10750" max="10750" width="12.7109375" style="1" customWidth="1"/>
    <col min="10751" max="10751" width="13.140625" style="1" customWidth="1"/>
    <col min="10752" max="10752" width="17.28515625" style="1" bestFit="1" customWidth="1"/>
    <col min="10753" max="10753" width="1.5703125" style="1" customWidth="1"/>
    <col min="10754" max="11002" width="11.42578125" style="1"/>
    <col min="11003" max="11003" width="8" style="1" bestFit="1" customWidth="1"/>
    <col min="11004" max="11004" width="77.5703125" style="1" customWidth="1"/>
    <col min="11005" max="11005" width="4.85546875" style="1" bestFit="1" customWidth="1"/>
    <col min="11006" max="11006" width="12.7109375" style="1" customWidth="1"/>
    <col min="11007" max="11007" width="13.140625" style="1" customWidth="1"/>
    <col min="11008" max="11008" width="17.28515625" style="1" bestFit="1" customWidth="1"/>
    <col min="11009" max="11009" width="1.5703125" style="1" customWidth="1"/>
    <col min="11010" max="11258" width="11.42578125" style="1"/>
    <col min="11259" max="11259" width="8" style="1" bestFit="1" customWidth="1"/>
    <col min="11260" max="11260" width="77.5703125" style="1" customWidth="1"/>
    <col min="11261" max="11261" width="4.85546875" style="1" bestFit="1" customWidth="1"/>
    <col min="11262" max="11262" width="12.7109375" style="1" customWidth="1"/>
    <col min="11263" max="11263" width="13.140625" style="1" customWidth="1"/>
    <col min="11264" max="11264" width="17.28515625" style="1" bestFit="1" customWidth="1"/>
    <col min="11265" max="11265" width="1.5703125" style="1" customWidth="1"/>
    <col min="11266" max="11514" width="11.42578125" style="1"/>
    <col min="11515" max="11515" width="8" style="1" bestFit="1" customWidth="1"/>
    <col min="11516" max="11516" width="77.5703125" style="1" customWidth="1"/>
    <col min="11517" max="11517" width="4.85546875" style="1" bestFit="1" customWidth="1"/>
    <col min="11518" max="11518" width="12.7109375" style="1" customWidth="1"/>
    <col min="11519" max="11519" width="13.140625" style="1" customWidth="1"/>
    <col min="11520" max="11520" width="17.28515625" style="1" bestFit="1" customWidth="1"/>
    <col min="11521" max="11521" width="1.5703125" style="1" customWidth="1"/>
    <col min="11522" max="11770" width="11.42578125" style="1"/>
    <col min="11771" max="11771" width="8" style="1" bestFit="1" customWidth="1"/>
    <col min="11772" max="11772" width="77.5703125" style="1" customWidth="1"/>
    <col min="11773" max="11773" width="4.85546875" style="1" bestFit="1" customWidth="1"/>
    <col min="11774" max="11774" width="12.7109375" style="1" customWidth="1"/>
    <col min="11775" max="11775" width="13.140625" style="1" customWidth="1"/>
    <col min="11776" max="11776" width="17.28515625" style="1" bestFit="1" customWidth="1"/>
    <col min="11777" max="11777" width="1.5703125" style="1" customWidth="1"/>
    <col min="11778" max="12026" width="11.42578125" style="1"/>
    <col min="12027" max="12027" width="8" style="1" bestFit="1" customWidth="1"/>
    <col min="12028" max="12028" width="77.5703125" style="1" customWidth="1"/>
    <col min="12029" max="12029" width="4.85546875" style="1" bestFit="1" customWidth="1"/>
    <col min="12030" max="12030" width="12.7109375" style="1" customWidth="1"/>
    <col min="12031" max="12031" width="13.140625" style="1" customWidth="1"/>
    <col min="12032" max="12032" width="17.28515625" style="1" bestFit="1" customWidth="1"/>
    <col min="12033" max="12033" width="1.5703125" style="1" customWidth="1"/>
    <col min="12034" max="12282" width="11.42578125" style="1"/>
    <col min="12283" max="12283" width="8" style="1" bestFit="1" customWidth="1"/>
    <col min="12284" max="12284" width="77.5703125" style="1" customWidth="1"/>
    <col min="12285" max="12285" width="4.85546875" style="1" bestFit="1" customWidth="1"/>
    <col min="12286" max="12286" width="12.7109375" style="1" customWidth="1"/>
    <col min="12287" max="12287" width="13.140625" style="1" customWidth="1"/>
    <col min="12288" max="12288" width="17.28515625" style="1" bestFit="1" customWidth="1"/>
    <col min="12289" max="12289" width="1.5703125" style="1" customWidth="1"/>
    <col min="12290" max="12538" width="11.42578125" style="1"/>
    <col min="12539" max="12539" width="8" style="1" bestFit="1" customWidth="1"/>
    <col min="12540" max="12540" width="77.5703125" style="1" customWidth="1"/>
    <col min="12541" max="12541" width="4.85546875" style="1" bestFit="1" customWidth="1"/>
    <col min="12542" max="12542" width="12.7109375" style="1" customWidth="1"/>
    <col min="12543" max="12543" width="13.140625" style="1" customWidth="1"/>
    <col min="12544" max="12544" width="17.28515625" style="1" bestFit="1" customWidth="1"/>
    <col min="12545" max="12545" width="1.5703125" style="1" customWidth="1"/>
    <col min="12546" max="12794" width="11.42578125" style="1"/>
    <col min="12795" max="12795" width="8" style="1" bestFit="1" customWidth="1"/>
    <col min="12796" max="12796" width="77.5703125" style="1" customWidth="1"/>
    <col min="12797" max="12797" width="4.85546875" style="1" bestFit="1" customWidth="1"/>
    <col min="12798" max="12798" width="12.7109375" style="1" customWidth="1"/>
    <col min="12799" max="12799" width="13.140625" style="1" customWidth="1"/>
    <col min="12800" max="12800" width="17.28515625" style="1" bestFit="1" customWidth="1"/>
    <col min="12801" max="12801" width="1.5703125" style="1" customWidth="1"/>
    <col min="12802" max="13050" width="11.42578125" style="1"/>
    <col min="13051" max="13051" width="8" style="1" bestFit="1" customWidth="1"/>
    <col min="13052" max="13052" width="77.5703125" style="1" customWidth="1"/>
    <col min="13053" max="13053" width="4.85546875" style="1" bestFit="1" customWidth="1"/>
    <col min="13054" max="13054" width="12.7109375" style="1" customWidth="1"/>
    <col min="13055" max="13055" width="13.140625" style="1" customWidth="1"/>
    <col min="13056" max="13056" width="17.28515625" style="1" bestFit="1" customWidth="1"/>
    <col min="13057" max="13057" width="1.5703125" style="1" customWidth="1"/>
    <col min="13058" max="13306" width="11.42578125" style="1"/>
    <col min="13307" max="13307" width="8" style="1" bestFit="1" customWidth="1"/>
    <col min="13308" max="13308" width="77.5703125" style="1" customWidth="1"/>
    <col min="13309" max="13309" width="4.85546875" style="1" bestFit="1" customWidth="1"/>
    <col min="13310" max="13310" width="12.7109375" style="1" customWidth="1"/>
    <col min="13311" max="13311" width="13.140625" style="1" customWidth="1"/>
    <col min="13312" max="13312" width="17.28515625" style="1" bestFit="1" customWidth="1"/>
    <col min="13313" max="13313" width="1.5703125" style="1" customWidth="1"/>
    <col min="13314" max="13562" width="11.42578125" style="1"/>
    <col min="13563" max="13563" width="8" style="1" bestFit="1" customWidth="1"/>
    <col min="13564" max="13564" width="77.5703125" style="1" customWidth="1"/>
    <col min="13565" max="13565" width="4.85546875" style="1" bestFit="1" customWidth="1"/>
    <col min="13566" max="13566" width="12.7109375" style="1" customWidth="1"/>
    <col min="13567" max="13567" width="13.140625" style="1" customWidth="1"/>
    <col min="13568" max="13568" width="17.28515625" style="1" bestFit="1" customWidth="1"/>
    <col min="13569" max="13569" width="1.5703125" style="1" customWidth="1"/>
    <col min="13570" max="13818" width="11.42578125" style="1"/>
    <col min="13819" max="13819" width="8" style="1" bestFit="1" customWidth="1"/>
    <col min="13820" max="13820" width="77.5703125" style="1" customWidth="1"/>
    <col min="13821" max="13821" width="4.85546875" style="1" bestFit="1" customWidth="1"/>
    <col min="13822" max="13822" width="12.7109375" style="1" customWidth="1"/>
    <col min="13823" max="13823" width="13.140625" style="1" customWidth="1"/>
    <col min="13824" max="13824" width="17.28515625" style="1" bestFit="1" customWidth="1"/>
    <col min="13825" max="13825" width="1.5703125" style="1" customWidth="1"/>
    <col min="13826" max="14074" width="11.42578125" style="1"/>
    <col min="14075" max="14075" width="8" style="1" bestFit="1" customWidth="1"/>
    <col min="14076" max="14076" width="77.5703125" style="1" customWidth="1"/>
    <col min="14077" max="14077" width="4.85546875" style="1" bestFit="1" customWidth="1"/>
    <col min="14078" max="14078" width="12.7109375" style="1" customWidth="1"/>
    <col min="14079" max="14079" width="13.140625" style="1" customWidth="1"/>
    <col min="14080" max="14080" width="17.28515625" style="1" bestFit="1" customWidth="1"/>
    <col min="14081" max="14081" width="1.5703125" style="1" customWidth="1"/>
    <col min="14082" max="14330" width="11.42578125" style="1"/>
    <col min="14331" max="14331" width="8" style="1" bestFit="1" customWidth="1"/>
    <col min="14332" max="14332" width="77.5703125" style="1" customWidth="1"/>
    <col min="14333" max="14333" width="4.85546875" style="1" bestFit="1" customWidth="1"/>
    <col min="14334" max="14334" width="12.7109375" style="1" customWidth="1"/>
    <col min="14335" max="14335" width="13.140625" style="1" customWidth="1"/>
    <col min="14336" max="14336" width="17.28515625" style="1" bestFit="1" customWidth="1"/>
    <col min="14337" max="14337" width="1.5703125" style="1" customWidth="1"/>
    <col min="14338" max="14586" width="11.42578125" style="1"/>
    <col min="14587" max="14587" width="8" style="1" bestFit="1" customWidth="1"/>
    <col min="14588" max="14588" width="77.5703125" style="1" customWidth="1"/>
    <col min="14589" max="14589" width="4.85546875" style="1" bestFit="1" customWidth="1"/>
    <col min="14590" max="14590" width="12.7109375" style="1" customWidth="1"/>
    <col min="14591" max="14591" width="13.140625" style="1" customWidth="1"/>
    <col min="14592" max="14592" width="17.28515625" style="1" bestFit="1" customWidth="1"/>
    <col min="14593" max="14593" width="1.5703125" style="1" customWidth="1"/>
    <col min="14594" max="14842" width="11.42578125" style="1"/>
    <col min="14843" max="14843" width="8" style="1" bestFit="1" customWidth="1"/>
    <col min="14844" max="14844" width="77.5703125" style="1" customWidth="1"/>
    <col min="14845" max="14845" width="4.85546875" style="1" bestFit="1" customWidth="1"/>
    <col min="14846" max="14846" width="12.7109375" style="1" customWidth="1"/>
    <col min="14847" max="14847" width="13.140625" style="1" customWidth="1"/>
    <col min="14848" max="14848" width="17.28515625" style="1" bestFit="1" customWidth="1"/>
    <col min="14849" max="14849" width="1.5703125" style="1" customWidth="1"/>
    <col min="14850" max="15098" width="11.42578125" style="1"/>
    <col min="15099" max="15099" width="8" style="1" bestFit="1" customWidth="1"/>
    <col min="15100" max="15100" width="77.5703125" style="1" customWidth="1"/>
    <col min="15101" max="15101" width="4.85546875" style="1" bestFit="1" customWidth="1"/>
    <col min="15102" max="15102" width="12.7109375" style="1" customWidth="1"/>
    <col min="15103" max="15103" width="13.140625" style="1" customWidth="1"/>
    <col min="15104" max="15104" width="17.28515625" style="1" bestFit="1" customWidth="1"/>
    <col min="15105" max="15105" width="1.5703125" style="1" customWidth="1"/>
    <col min="15106" max="15354" width="11.42578125" style="1"/>
    <col min="15355" max="15355" width="8" style="1" bestFit="1" customWidth="1"/>
    <col min="15356" max="15356" width="77.5703125" style="1" customWidth="1"/>
    <col min="15357" max="15357" width="4.85546875" style="1" bestFit="1" customWidth="1"/>
    <col min="15358" max="15358" width="12.7109375" style="1" customWidth="1"/>
    <col min="15359" max="15359" width="13.140625" style="1" customWidth="1"/>
    <col min="15360" max="15360" width="17.28515625" style="1" bestFit="1" customWidth="1"/>
    <col min="15361" max="15361" width="1.5703125" style="1" customWidth="1"/>
    <col min="15362" max="15610" width="11.42578125" style="1"/>
    <col min="15611" max="15611" width="8" style="1" bestFit="1" customWidth="1"/>
    <col min="15612" max="15612" width="77.5703125" style="1" customWidth="1"/>
    <col min="15613" max="15613" width="4.85546875" style="1" bestFit="1" customWidth="1"/>
    <col min="15614" max="15614" width="12.7109375" style="1" customWidth="1"/>
    <col min="15615" max="15615" width="13.140625" style="1" customWidth="1"/>
    <col min="15616" max="15616" width="17.28515625" style="1" bestFit="1" customWidth="1"/>
    <col min="15617" max="15617" width="1.5703125" style="1" customWidth="1"/>
    <col min="15618" max="15866" width="11.42578125" style="1"/>
    <col min="15867" max="15867" width="8" style="1" bestFit="1" customWidth="1"/>
    <col min="15868" max="15868" width="77.5703125" style="1" customWidth="1"/>
    <col min="15869" max="15869" width="4.85546875" style="1" bestFit="1" customWidth="1"/>
    <col min="15870" max="15870" width="12.7109375" style="1" customWidth="1"/>
    <col min="15871" max="15871" width="13.140625" style="1" customWidth="1"/>
    <col min="15872" max="15872" width="17.28515625" style="1" bestFit="1" customWidth="1"/>
    <col min="15873" max="15873" width="1.5703125" style="1" customWidth="1"/>
    <col min="15874" max="16122" width="11.42578125" style="1"/>
    <col min="16123" max="16123" width="8" style="1" bestFit="1" customWidth="1"/>
    <col min="16124" max="16124" width="77.5703125" style="1" customWidth="1"/>
    <col min="16125" max="16125" width="4.85546875" style="1" bestFit="1" customWidth="1"/>
    <col min="16126" max="16126" width="12.7109375" style="1" customWidth="1"/>
    <col min="16127" max="16127" width="13.140625" style="1" customWidth="1"/>
    <col min="16128" max="16128" width="17.28515625" style="1" bestFit="1" customWidth="1"/>
    <col min="16129" max="16129" width="1.5703125" style="1" customWidth="1"/>
    <col min="16130" max="16384" width="11.42578125" style="1"/>
  </cols>
  <sheetData>
    <row r="1" spans="1:6" ht="15.75" thickBot="1" x14ac:dyDescent="0.3"/>
    <row r="2" spans="1:6" s="79" customFormat="1" ht="21" thickBot="1" x14ac:dyDescent="0.3">
      <c r="A2" s="151" t="s">
        <v>27</v>
      </c>
      <c r="B2" s="152"/>
      <c r="C2" s="152"/>
      <c r="D2" s="152"/>
      <c r="E2" s="152"/>
      <c r="F2" s="153"/>
    </row>
    <row r="3" spans="1:6" s="79" customFormat="1" ht="15.75" thickBot="1" x14ac:dyDescent="0.3">
      <c r="C3" s="80"/>
      <c r="D3" s="81"/>
      <c r="E3" s="82"/>
      <c r="F3" s="83"/>
    </row>
    <row r="4" spans="1:6" s="79" customFormat="1" ht="21" thickBot="1" x14ac:dyDescent="0.3">
      <c r="A4" s="151" t="s">
        <v>44</v>
      </c>
      <c r="B4" s="152"/>
      <c r="C4" s="152"/>
      <c r="D4" s="152"/>
      <c r="E4" s="152"/>
      <c r="F4" s="153"/>
    </row>
    <row r="5" spans="1:6" s="79" customFormat="1" x14ac:dyDescent="0.25">
      <c r="C5" s="80"/>
      <c r="D5" s="81"/>
      <c r="E5" s="82"/>
      <c r="F5" s="83"/>
    </row>
    <row r="6" spans="1:6" s="79" customFormat="1" ht="25.5" x14ac:dyDescent="0.25">
      <c r="A6" s="74" t="s">
        <v>0</v>
      </c>
      <c r="B6" s="75" t="s">
        <v>1</v>
      </c>
      <c r="C6" s="75" t="s">
        <v>2</v>
      </c>
      <c r="D6" s="76" t="s">
        <v>3</v>
      </c>
      <c r="E6" s="77" t="s">
        <v>4</v>
      </c>
      <c r="F6" s="78" t="s">
        <v>5</v>
      </c>
    </row>
    <row r="7" spans="1:6" x14ac:dyDescent="0.25">
      <c r="A7" s="5"/>
      <c r="B7" s="6"/>
      <c r="C7" s="7"/>
      <c r="D7" s="8"/>
      <c r="E7" s="9"/>
      <c r="F7" s="33"/>
    </row>
    <row r="8" spans="1:6" s="49" customFormat="1" ht="15" customHeight="1" x14ac:dyDescent="0.25">
      <c r="A8" s="43" t="s">
        <v>6</v>
      </c>
      <c r="B8" s="44" t="s">
        <v>7</v>
      </c>
      <c r="C8" s="45"/>
      <c r="D8" s="46"/>
      <c r="E8" s="47"/>
      <c r="F8" s="48"/>
    </row>
    <row r="9" spans="1:6" x14ac:dyDescent="0.25">
      <c r="A9" s="106">
        <v>1</v>
      </c>
      <c r="B9" s="13" t="s">
        <v>28</v>
      </c>
      <c r="C9" s="14" t="s">
        <v>8</v>
      </c>
      <c r="D9" s="15">
        <v>1</v>
      </c>
      <c r="E9" s="11"/>
      <c r="F9" s="31">
        <f t="shared" ref="F9:F11" si="0">D9*E9</f>
        <v>0</v>
      </c>
    </row>
    <row r="10" spans="1:6" x14ac:dyDescent="0.25">
      <c r="A10" s="106">
        <v>2</v>
      </c>
      <c r="B10" s="13" t="s">
        <v>29</v>
      </c>
      <c r="C10" s="14" t="s">
        <v>8</v>
      </c>
      <c r="D10" s="15">
        <v>1</v>
      </c>
      <c r="E10" s="11"/>
      <c r="F10" s="31">
        <f t="shared" si="0"/>
        <v>0</v>
      </c>
    </row>
    <row r="11" spans="1:6" x14ac:dyDescent="0.25">
      <c r="A11" s="106">
        <v>3</v>
      </c>
      <c r="B11" s="13" t="s">
        <v>30</v>
      </c>
      <c r="C11" s="14" t="s">
        <v>8</v>
      </c>
      <c r="D11" s="15">
        <v>1</v>
      </c>
      <c r="E11" s="11"/>
      <c r="F11" s="31">
        <f t="shared" si="0"/>
        <v>0</v>
      </c>
    </row>
    <row r="12" spans="1:6" ht="15.75" thickBot="1" x14ac:dyDescent="0.3">
      <c r="A12" s="12"/>
      <c r="B12" s="13"/>
      <c r="C12" s="14"/>
      <c r="D12" s="15"/>
      <c r="E12" s="11"/>
      <c r="F12" s="31"/>
    </row>
    <row r="13" spans="1:6" s="55" customFormat="1" ht="15.75" x14ac:dyDescent="0.25">
      <c r="A13" s="50"/>
      <c r="B13" s="51" t="s">
        <v>12</v>
      </c>
      <c r="C13" s="52"/>
      <c r="D13" s="53"/>
      <c r="E13" s="54"/>
      <c r="F13" s="61">
        <f>SUM(F9:F11)</f>
        <v>0</v>
      </c>
    </row>
    <row r="14" spans="1:6" s="30" customFormat="1" x14ac:dyDescent="0.25">
      <c r="A14" s="36"/>
      <c r="B14" s="37"/>
      <c r="C14" s="38"/>
      <c r="D14" s="39"/>
      <c r="E14" s="40"/>
      <c r="F14" s="41"/>
    </row>
    <row r="15" spans="1:6" s="59" customFormat="1" ht="15.75" x14ac:dyDescent="0.25">
      <c r="A15" s="43" t="s">
        <v>32</v>
      </c>
      <c r="B15" s="60" t="s">
        <v>33</v>
      </c>
      <c r="C15" s="56"/>
      <c r="D15" s="57"/>
      <c r="E15" s="58"/>
      <c r="F15" s="48"/>
    </row>
    <row r="16" spans="1:6" s="19" customFormat="1" ht="12.75" x14ac:dyDescent="0.25">
      <c r="A16" s="10"/>
      <c r="B16" s="35"/>
      <c r="C16" s="16"/>
      <c r="D16" s="17"/>
      <c r="E16" s="18"/>
      <c r="F16" s="31"/>
    </row>
    <row r="17" spans="1:6" s="120" customFormat="1" ht="25.5" x14ac:dyDescent="0.25">
      <c r="A17" s="106">
        <v>1</v>
      </c>
      <c r="B17" s="13" t="s">
        <v>64</v>
      </c>
      <c r="C17" s="14" t="s">
        <v>8</v>
      </c>
      <c r="D17" s="119">
        <v>1</v>
      </c>
      <c r="E17" s="11"/>
      <c r="F17" s="31">
        <f t="shared" ref="F17:F26" si="1">D17*E17</f>
        <v>0</v>
      </c>
    </row>
    <row r="18" spans="1:6" s="120" customFormat="1" x14ac:dyDescent="0.25">
      <c r="A18" s="106">
        <v>2</v>
      </c>
      <c r="B18" s="13" t="s">
        <v>71</v>
      </c>
      <c r="C18" s="14" t="s">
        <v>9</v>
      </c>
      <c r="D18" s="119">
        <v>15</v>
      </c>
      <c r="E18" s="11"/>
      <c r="F18" s="31">
        <f t="shared" si="1"/>
        <v>0</v>
      </c>
    </row>
    <row r="19" spans="1:6" s="120" customFormat="1" x14ac:dyDescent="0.25">
      <c r="A19" s="106">
        <v>4</v>
      </c>
      <c r="B19" s="13" t="s">
        <v>72</v>
      </c>
      <c r="C19" s="14" t="s">
        <v>9</v>
      </c>
      <c r="D19" s="119">
        <v>15</v>
      </c>
      <c r="E19" s="11"/>
      <c r="F19" s="31">
        <f t="shared" si="1"/>
        <v>0</v>
      </c>
    </row>
    <row r="20" spans="1:6" s="120" customFormat="1" x14ac:dyDescent="0.25">
      <c r="A20" s="106">
        <v>5</v>
      </c>
      <c r="B20" s="13" t="s">
        <v>45</v>
      </c>
      <c r="C20" s="14" t="s">
        <v>9</v>
      </c>
      <c r="D20" s="119">
        <v>15</v>
      </c>
      <c r="E20" s="11"/>
      <c r="F20" s="31">
        <f t="shared" si="1"/>
        <v>0</v>
      </c>
    </row>
    <row r="21" spans="1:6" s="120" customFormat="1" x14ac:dyDescent="0.25">
      <c r="A21" s="106">
        <v>6</v>
      </c>
      <c r="B21" s="13" t="s">
        <v>65</v>
      </c>
      <c r="C21" s="14" t="s">
        <v>9</v>
      </c>
      <c r="D21" s="119">
        <v>1</v>
      </c>
      <c r="E21" s="11"/>
      <c r="F21" s="31">
        <f t="shared" si="1"/>
        <v>0</v>
      </c>
    </row>
    <row r="22" spans="1:6" s="120" customFormat="1" x14ac:dyDescent="0.25">
      <c r="A22" s="106">
        <v>7</v>
      </c>
      <c r="B22" s="13" t="s">
        <v>66</v>
      </c>
      <c r="C22" s="14" t="s">
        <v>8</v>
      </c>
      <c r="D22" s="119">
        <v>1</v>
      </c>
      <c r="E22" s="11"/>
      <c r="F22" s="31">
        <f t="shared" si="1"/>
        <v>0</v>
      </c>
    </row>
    <row r="23" spans="1:6" s="120" customFormat="1" ht="25.5" x14ac:dyDescent="0.25">
      <c r="A23" s="106">
        <v>8</v>
      </c>
      <c r="B23" s="13" t="s">
        <v>73</v>
      </c>
      <c r="C23" s="14" t="s">
        <v>8</v>
      </c>
      <c r="D23" s="119">
        <v>1</v>
      </c>
      <c r="E23" s="11"/>
      <c r="F23" s="31">
        <f t="shared" si="1"/>
        <v>0</v>
      </c>
    </row>
    <row r="24" spans="1:6" s="120" customFormat="1" x14ac:dyDescent="0.25">
      <c r="A24" s="106">
        <v>9</v>
      </c>
      <c r="B24" s="20" t="s">
        <v>56</v>
      </c>
      <c r="C24" s="14" t="s">
        <v>8</v>
      </c>
      <c r="D24" s="119">
        <v>1</v>
      </c>
      <c r="E24" s="11"/>
      <c r="F24" s="31">
        <f t="shared" si="1"/>
        <v>0</v>
      </c>
    </row>
    <row r="25" spans="1:6" s="120" customFormat="1" x14ac:dyDescent="0.25">
      <c r="A25" s="106">
        <v>10</v>
      </c>
      <c r="B25" s="20" t="s">
        <v>59</v>
      </c>
      <c r="C25" s="14" t="s">
        <v>9</v>
      </c>
      <c r="D25" s="119">
        <v>1</v>
      </c>
      <c r="E25" s="11"/>
      <c r="F25" s="31">
        <f t="shared" si="1"/>
        <v>0</v>
      </c>
    </row>
    <row r="26" spans="1:6" s="120" customFormat="1" x14ac:dyDescent="0.25">
      <c r="A26" s="106">
        <v>11</v>
      </c>
      <c r="B26" s="20" t="s">
        <v>69</v>
      </c>
      <c r="C26" s="14" t="s">
        <v>8</v>
      </c>
      <c r="D26" s="119">
        <v>1</v>
      </c>
      <c r="E26" s="11"/>
      <c r="F26" s="31">
        <f t="shared" si="1"/>
        <v>0</v>
      </c>
    </row>
    <row r="27" spans="1:6" s="62" customFormat="1" ht="15.75" thickBot="1" x14ac:dyDescent="0.3">
      <c r="A27" s="36"/>
      <c r="B27" s="42"/>
      <c r="C27" s="38"/>
      <c r="D27" s="39"/>
      <c r="E27" s="40"/>
      <c r="F27" s="41"/>
    </row>
    <row r="28" spans="1:6" s="88" customFormat="1" ht="15.75" x14ac:dyDescent="0.25">
      <c r="A28" s="84"/>
      <c r="B28" s="85" t="s">
        <v>46</v>
      </c>
      <c r="C28" s="52"/>
      <c r="D28" s="86"/>
      <c r="E28" s="87"/>
      <c r="F28" s="61">
        <f>SUM(F17:F27)</f>
        <v>0</v>
      </c>
    </row>
    <row r="29" spans="1:6" s="69" customFormat="1" ht="15.75" x14ac:dyDescent="0.25">
      <c r="A29" s="63"/>
      <c r="B29" s="64"/>
      <c r="C29" s="65"/>
      <c r="D29" s="66"/>
      <c r="E29" s="67"/>
      <c r="F29" s="68"/>
    </row>
    <row r="30" spans="1:6" s="59" customFormat="1" ht="15.75" x14ac:dyDescent="0.25">
      <c r="A30" s="43" t="s">
        <v>53</v>
      </c>
      <c r="B30" s="60" t="s">
        <v>54</v>
      </c>
      <c r="C30" s="56"/>
      <c r="D30" s="57"/>
      <c r="E30" s="58"/>
      <c r="F30" s="48"/>
    </row>
    <row r="31" spans="1:6" s="19" customFormat="1" ht="12.75" x14ac:dyDescent="0.25">
      <c r="A31" s="10"/>
      <c r="B31" s="35"/>
      <c r="C31" s="16"/>
      <c r="D31" s="17"/>
      <c r="E31" s="18"/>
      <c r="F31" s="31"/>
    </row>
    <row r="32" spans="1:6" s="120" customFormat="1" x14ac:dyDescent="0.25">
      <c r="A32" s="106">
        <v>1</v>
      </c>
      <c r="B32" s="13" t="s">
        <v>60</v>
      </c>
      <c r="C32" s="14" t="s">
        <v>9</v>
      </c>
      <c r="D32" s="119">
        <v>1</v>
      </c>
      <c r="E32" s="11"/>
      <c r="F32" s="31">
        <f t="shared" ref="F32:F35" si="2">D32*E32</f>
        <v>0</v>
      </c>
    </row>
    <row r="33" spans="1:6" s="120" customFormat="1" x14ac:dyDescent="0.25">
      <c r="A33" s="106">
        <v>2</v>
      </c>
      <c r="B33" s="20" t="s">
        <v>61</v>
      </c>
      <c r="C33" s="14" t="s">
        <v>9</v>
      </c>
      <c r="D33" s="119">
        <v>5</v>
      </c>
      <c r="E33" s="11"/>
      <c r="F33" s="31">
        <f t="shared" si="2"/>
        <v>0</v>
      </c>
    </row>
    <row r="34" spans="1:6" s="120" customFormat="1" x14ac:dyDescent="0.25">
      <c r="A34" s="106">
        <v>3</v>
      </c>
      <c r="B34" s="20" t="s">
        <v>55</v>
      </c>
      <c r="C34" s="14" t="s">
        <v>9</v>
      </c>
      <c r="D34" s="119">
        <v>1</v>
      </c>
      <c r="E34" s="11"/>
      <c r="F34" s="31">
        <f t="shared" si="2"/>
        <v>0</v>
      </c>
    </row>
    <row r="35" spans="1:6" s="120" customFormat="1" x14ac:dyDescent="0.25">
      <c r="A35" s="106">
        <v>4</v>
      </c>
      <c r="B35" s="20" t="s">
        <v>62</v>
      </c>
      <c r="C35" s="14" t="s">
        <v>9</v>
      </c>
      <c r="D35" s="119">
        <v>1</v>
      </c>
      <c r="E35" s="11"/>
      <c r="F35" s="31">
        <f t="shared" si="2"/>
        <v>0</v>
      </c>
    </row>
    <row r="36" spans="1:6" s="62" customFormat="1" ht="15.75" thickBot="1" x14ac:dyDescent="0.3">
      <c r="A36" s="36"/>
      <c r="B36" s="42"/>
      <c r="C36" s="38"/>
      <c r="D36" s="39"/>
      <c r="E36" s="40"/>
      <c r="F36" s="41"/>
    </row>
    <row r="37" spans="1:6" s="88" customFormat="1" ht="15.75" x14ac:dyDescent="0.25">
      <c r="A37" s="84"/>
      <c r="B37" s="85" t="s">
        <v>63</v>
      </c>
      <c r="C37" s="52"/>
      <c r="D37" s="86"/>
      <c r="E37" s="87"/>
      <c r="F37" s="61">
        <f>SUM(F32:F36)</f>
        <v>0</v>
      </c>
    </row>
    <row r="38" spans="1:6" s="69" customFormat="1" ht="15.75" x14ac:dyDescent="0.25">
      <c r="A38" s="63"/>
      <c r="B38" s="64"/>
      <c r="C38" s="65"/>
      <c r="D38" s="66"/>
      <c r="E38" s="67"/>
      <c r="F38" s="68"/>
    </row>
    <row r="39" spans="1:6" s="69" customFormat="1" ht="15.75" x14ac:dyDescent="0.25">
      <c r="A39" s="63"/>
      <c r="B39" s="64"/>
      <c r="C39" s="65"/>
      <c r="D39" s="66"/>
      <c r="E39" s="67"/>
      <c r="F39" s="68"/>
    </row>
    <row r="40" spans="1:6" s="26" customFormat="1" x14ac:dyDescent="0.25">
      <c r="A40" s="21"/>
      <c r="B40" s="22"/>
      <c r="C40" s="23"/>
      <c r="D40" s="24"/>
      <c r="E40" s="25"/>
      <c r="F40" s="34"/>
    </row>
    <row r="41" spans="1:6" s="49" customFormat="1" ht="15.75" x14ac:dyDescent="0.25">
      <c r="A41" s="70"/>
      <c r="B41" s="71"/>
      <c r="C41" s="154" t="s">
        <v>51</v>
      </c>
      <c r="D41" s="155"/>
      <c r="E41" s="155"/>
      <c r="F41" s="72">
        <f>SUM(F9:F37)/2</f>
        <v>0</v>
      </c>
    </row>
    <row r="42" spans="1:6" s="49" customFormat="1" ht="15.75" x14ac:dyDescent="0.25">
      <c r="A42" s="70"/>
      <c r="B42" s="71"/>
      <c r="C42" s="156" t="s">
        <v>10</v>
      </c>
      <c r="D42" s="157"/>
      <c r="E42" s="157"/>
      <c r="F42" s="73">
        <f>F41*0.2</f>
        <v>0</v>
      </c>
    </row>
    <row r="43" spans="1:6" s="49" customFormat="1" ht="15.75" x14ac:dyDescent="0.25">
      <c r="A43" s="70"/>
      <c r="B43" s="71"/>
      <c r="C43" s="156" t="s">
        <v>11</v>
      </c>
      <c r="D43" s="157"/>
      <c r="E43" s="157"/>
      <c r="F43" s="73">
        <f>F41+F42</f>
        <v>0</v>
      </c>
    </row>
    <row r="45" spans="1:6" ht="15.75" thickBot="1" x14ac:dyDescent="0.3"/>
    <row r="46" spans="1:6" s="79" customFormat="1" ht="21" thickBot="1" x14ac:dyDescent="0.3">
      <c r="A46" s="151" t="s">
        <v>25</v>
      </c>
      <c r="B46" s="152"/>
      <c r="C46" s="152"/>
      <c r="D46" s="152"/>
      <c r="E46" s="152"/>
      <c r="F46" s="153"/>
    </row>
    <row r="47" spans="1:6" s="79" customFormat="1" x14ac:dyDescent="0.25">
      <c r="C47" s="80"/>
      <c r="D47" s="81"/>
      <c r="E47" s="82"/>
      <c r="F47" s="83"/>
    </row>
    <row r="48" spans="1:6" s="79" customFormat="1" ht="25.5" x14ac:dyDescent="0.25">
      <c r="A48" s="74" t="s">
        <v>0</v>
      </c>
      <c r="B48" s="75" t="s">
        <v>1</v>
      </c>
      <c r="C48" s="75" t="s">
        <v>2</v>
      </c>
      <c r="D48" s="76" t="s">
        <v>3</v>
      </c>
      <c r="E48" s="77" t="s">
        <v>4</v>
      </c>
      <c r="F48" s="78" t="s">
        <v>5</v>
      </c>
    </row>
    <row r="49" spans="1:6" x14ac:dyDescent="0.25">
      <c r="A49" s="121">
        <v>1</v>
      </c>
      <c r="B49" s="121" t="s">
        <v>49</v>
      </c>
      <c r="C49" s="122" t="s">
        <v>9</v>
      </c>
      <c r="D49" s="140">
        <v>15</v>
      </c>
      <c r="E49" s="131">
        <f>-E19</f>
        <v>0</v>
      </c>
      <c r="F49" s="123">
        <f>E49*D49</f>
        <v>0</v>
      </c>
    </row>
    <row r="50" spans="1:6" s="120" customFormat="1" x14ac:dyDescent="0.25">
      <c r="A50" s="135">
        <v>2</v>
      </c>
      <c r="B50" s="136" t="s">
        <v>47</v>
      </c>
      <c r="C50" s="137" t="s">
        <v>9</v>
      </c>
      <c r="D50" s="138">
        <v>3</v>
      </c>
      <c r="E50" s="139"/>
      <c r="F50" s="139">
        <f>D50*E50</f>
        <v>0</v>
      </c>
    </row>
    <row r="51" spans="1:6" s="30" customFormat="1" x14ac:dyDescent="0.25">
      <c r="A51" s="124">
        <v>3</v>
      </c>
      <c r="B51" s="132" t="s">
        <v>68</v>
      </c>
      <c r="C51" s="133" t="s">
        <v>9</v>
      </c>
      <c r="D51" s="134">
        <v>1</v>
      </c>
      <c r="E51" s="11"/>
      <c r="F51" s="11">
        <f>D51*E51</f>
        <v>0</v>
      </c>
    </row>
    <row r="52" spans="1:6" s="55" customFormat="1" ht="15.75" x14ac:dyDescent="0.25">
      <c r="A52" s="127"/>
      <c r="B52" s="125" t="s">
        <v>26</v>
      </c>
      <c r="C52" s="128"/>
      <c r="D52" s="129"/>
      <c r="E52" s="130"/>
      <c r="F52" s="126">
        <f>SUM(F49:F51)</f>
        <v>0</v>
      </c>
    </row>
    <row r="53" spans="1:6" ht="15.75" customHeight="1" x14ac:dyDescent="0.25"/>
    <row r="54" spans="1:6" s="89" customFormat="1" ht="15.75" x14ac:dyDescent="0.25">
      <c r="A54" s="95"/>
      <c r="B54" s="101" t="s">
        <v>48</v>
      </c>
      <c r="C54" s="103"/>
      <c r="D54" s="104"/>
      <c r="E54" s="105"/>
      <c r="F54" s="100">
        <f>+F52</f>
        <v>0</v>
      </c>
    </row>
    <row r="55" spans="1:6" s="89" customFormat="1" ht="15.75" x14ac:dyDescent="0.25">
      <c r="A55" s="95"/>
      <c r="B55" s="101" t="s">
        <v>13</v>
      </c>
      <c r="C55" s="96"/>
      <c r="D55" s="97"/>
      <c r="E55" s="98"/>
      <c r="F55" s="99">
        <f>F54*0.2</f>
        <v>0</v>
      </c>
    </row>
    <row r="56" spans="1:6" s="89" customFormat="1" ht="15.75" x14ac:dyDescent="0.25">
      <c r="A56" s="90"/>
      <c r="B56" s="102" t="s">
        <v>14</v>
      </c>
      <c r="C56" s="91"/>
      <c r="D56" s="92"/>
      <c r="E56" s="93"/>
      <c r="F56" s="94">
        <f>+F55+F54</f>
        <v>0</v>
      </c>
    </row>
    <row r="59" spans="1:6" ht="28.5" customHeight="1" x14ac:dyDescent="0.25">
      <c r="B59" s="1" t="s">
        <v>15</v>
      </c>
      <c r="C59" s="108" t="s">
        <v>19</v>
      </c>
    </row>
    <row r="60" spans="1:6" ht="27.75" customHeight="1" x14ac:dyDescent="0.25">
      <c r="B60" s="1" t="s">
        <v>16</v>
      </c>
      <c r="C60" s="108" t="s">
        <v>20</v>
      </c>
    </row>
    <row r="62" spans="1:6" x14ac:dyDescent="0.25">
      <c r="B62" s="107" t="s">
        <v>17</v>
      </c>
      <c r="C62" s="150" t="s">
        <v>18</v>
      </c>
      <c r="D62" s="150"/>
      <c r="E62" s="150"/>
      <c r="F62" s="150"/>
    </row>
  </sheetData>
  <mergeCells count="7">
    <mergeCell ref="A46:F46"/>
    <mergeCell ref="C62:F62"/>
    <mergeCell ref="A2:F2"/>
    <mergeCell ref="A4:F4"/>
    <mergeCell ref="C41:E41"/>
    <mergeCell ref="C42:E42"/>
    <mergeCell ref="C43:E43"/>
  </mergeCells>
  <printOptions horizontalCentered="1"/>
  <pageMargins left="0.70866141732283472" right="0.78740157480314965" top="0.74803149606299213" bottom="0.74803149606299213" header="0.31496062992125984" footer="0.31496062992125984"/>
  <pageSetup paperSize="9" scale="65" orientation="portrait" r:id="rId1"/>
  <headerFooter>
    <oddFooter>&amp;C&amp;"-,Gras"&amp;F&amp;R&amp;P/&amp;N</oddFooter>
  </headerFooter>
  <rowBreaks count="3" manualBreakCount="3">
    <brk id="43" max="5" man="1"/>
    <brk id="44" max="5" man="1"/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5</vt:i4>
      </vt:variant>
    </vt:vector>
  </HeadingPairs>
  <TitlesOfParts>
    <vt:vector size="8" baseType="lpstr">
      <vt:lpstr>ENTETE</vt:lpstr>
      <vt:lpstr>TF-DOUCHES</vt:lpstr>
      <vt:lpstr>TF-LAVABO</vt:lpstr>
      <vt:lpstr>'TF-DOUCHES'!Impression_des_titres</vt:lpstr>
      <vt:lpstr>'TF-LAVABO'!Impression_des_titres</vt:lpstr>
      <vt:lpstr>ENTETE!Zone_d_impression</vt:lpstr>
      <vt:lpstr>'TF-DOUCHES'!Zone_d_impression</vt:lpstr>
      <vt:lpstr>'TF-LAVABO'!Zone_d_impression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</dc:creator>
  <cp:lastModifiedBy>Anthony</cp:lastModifiedBy>
  <cp:lastPrinted>2018-04-20T10:49:30Z</cp:lastPrinted>
  <dcterms:created xsi:type="dcterms:W3CDTF">2017-03-17T13:09:17Z</dcterms:created>
  <dcterms:modified xsi:type="dcterms:W3CDTF">2018-05-12T17:07:24Z</dcterms:modified>
</cp:coreProperties>
</file>